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\OneDrive\Desktop\"/>
    </mc:Choice>
  </mc:AlternateContent>
  <xr:revisionPtr revIDLastSave="0" documentId="13_ncr:1_{D0E9F422-FDD1-4257-B594-CB567A153DC9}" xr6:coauthVersionLast="47" xr6:coauthVersionMax="47" xr10:uidLastSave="{00000000-0000-0000-0000-000000000000}"/>
  <bookViews>
    <workbookView xWindow="-28920" yWindow="-1545" windowWidth="29040" windowHeight="15840" xr2:uid="{49BB0484-9BFE-44AC-BEC0-F4F8EC83858C}"/>
  </bookViews>
  <sheets>
    <sheet name="Planilha1" sheetId="1" r:id="rId1"/>
  </sheets>
  <definedNames>
    <definedName name="_xlnm._FilterDatabase" localSheetId="0" hidden="1">Planilha1!$A$11:$G$117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1" i="1" l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122" i="1"/>
  <c r="G121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4" i="1"/>
  <c r="G65" i="1"/>
  <c r="G66" i="1"/>
  <c r="G68" i="1"/>
  <c r="G69" i="1"/>
  <c r="G70" i="1"/>
  <c r="G71" i="1"/>
  <c r="G72" i="1"/>
  <c r="G73" i="1"/>
  <c r="G74" i="1"/>
  <c r="G75" i="1"/>
  <c r="G76" i="1"/>
  <c r="G77" i="1"/>
  <c r="G78" i="1"/>
  <c r="G79" i="1"/>
  <c r="G81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9" i="1"/>
  <c r="G100" i="1"/>
  <c r="G101" i="1"/>
  <c r="G102" i="1"/>
  <c r="G103" i="1"/>
  <c r="G104" i="1"/>
  <c r="G105" i="1"/>
  <c r="G106" i="1"/>
  <c r="G107" i="1"/>
  <c r="G109" i="1"/>
  <c r="G110" i="1"/>
  <c r="G111" i="1"/>
  <c r="G112" i="1"/>
  <c r="G113" i="1"/>
  <c r="G114" i="1"/>
  <c r="G115" i="1"/>
  <c r="G12" i="1"/>
  <c r="E115" i="1"/>
  <c r="E114" i="1"/>
  <c r="E113" i="1"/>
  <c r="E112" i="1"/>
  <c r="E107" i="1"/>
  <c r="E106" i="1"/>
  <c r="E105" i="1"/>
  <c r="E104" i="1"/>
  <c r="E103" i="1"/>
  <c r="E102" i="1"/>
  <c r="E101" i="1"/>
  <c r="E100" i="1"/>
  <c r="E99" i="1"/>
  <c r="E94" i="1"/>
  <c r="E93" i="1"/>
  <c r="E92" i="1"/>
  <c r="E91" i="1"/>
  <c r="E90" i="1"/>
  <c r="E88" i="1"/>
  <c r="E87" i="1"/>
  <c r="E86" i="1"/>
  <c r="E85" i="1"/>
  <c r="E84" i="1"/>
  <c r="E83" i="1"/>
  <c r="E81" i="1"/>
  <c r="E79" i="1"/>
  <c r="E78" i="1"/>
  <c r="E77" i="1"/>
  <c r="E76" i="1"/>
  <c r="E75" i="1"/>
  <c r="E74" i="1"/>
  <c r="E73" i="1"/>
  <c r="E72" i="1"/>
  <c r="E71" i="1"/>
  <c r="E70" i="1"/>
  <c r="E69" i="1"/>
  <c r="E68" i="1"/>
  <c r="E66" i="1"/>
  <c r="E65" i="1"/>
  <c r="E64" i="1"/>
  <c r="E63" i="1"/>
  <c r="E62" i="1"/>
  <c r="E61" i="1"/>
  <c r="E60" i="1"/>
  <c r="E59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4" i="1"/>
  <c r="E33" i="1"/>
  <c r="E32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G116" i="1" l="1"/>
</calcChain>
</file>

<file path=xl/sharedStrings.xml><?xml version="1.0" encoding="utf-8"?>
<sst xmlns="http://schemas.openxmlformats.org/spreadsheetml/2006/main" count="504" uniqueCount="344">
  <si>
    <t xml:space="preserve">                           </t>
  </si>
  <si>
    <t xml:space="preserve">                     Fabricio Lamanna (11) 9 8842-2542</t>
  </si>
  <si>
    <t xml:space="preserve"> </t>
  </si>
  <si>
    <t>TABELA LOJISTA</t>
  </si>
  <si>
    <t>LOJISTA</t>
  </si>
  <si>
    <t>PEDIDO</t>
  </si>
  <si>
    <t xml:space="preserve">FÓRMULAS AVANCADAS </t>
  </si>
  <si>
    <t xml:space="preserve">DESCRICAO </t>
  </si>
  <si>
    <t>Valor (und)</t>
  </si>
  <si>
    <t>Sugestao de venda</t>
  </si>
  <si>
    <t>QDE</t>
  </si>
  <si>
    <t>TOTAL</t>
  </si>
  <si>
    <t>3 MAG</t>
  </si>
  <si>
    <t>Bisglicinato/Taurato/Treonina - 60 caps</t>
  </si>
  <si>
    <t xml:space="preserve">ASTAXANTINA </t>
  </si>
  <si>
    <t>4 mg de Astaxantina + 30 mg de Vitamina E - 30 caps</t>
  </si>
  <si>
    <t>CÁLCIO + MAGNÉSIO - MDK</t>
  </si>
  <si>
    <t>Cálcio + Magnésio/ Vit. D, K2 e Zinco - 60 caps</t>
  </si>
  <si>
    <t xml:space="preserve">COENZIMA Q10 </t>
  </si>
  <si>
    <t>100mg de Ubiquinona + TCM e Vit.E - 30 caps</t>
  </si>
  <si>
    <t xml:space="preserve">CURCULAB +  </t>
  </si>
  <si>
    <t>130 mg de Curcumina + Magnésio e Vitamina E - 60 caps</t>
  </si>
  <si>
    <t>Pinus pinaster  +Vit B3 e E 36 caps</t>
  </si>
  <si>
    <t xml:space="preserve">HERBOFOCUS </t>
  </si>
  <si>
    <t>Fosfa + Vitaminas B6, B12, Colina, Tau, Tir e Caf. 60 caps</t>
  </si>
  <si>
    <t>JOINT + C2</t>
  </si>
  <si>
    <t>40 mg C2 + Magnésio, Zinco, Vit. C e K2 30 caps</t>
  </si>
  <si>
    <t xml:space="preserve">LISINA </t>
  </si>
  <si>
    <t>600mg de Lisina + Selênio, Zinco e Cobre  60 caps</t>
  </si>
  <si>
    <t>MAGNÉSIO INOSITOL MELISSA C/ MARACUJÁ</t>
  </si>
  <si>
    <t>Mio Inositol, Mg, Vits. B6 e B9, Tript e Treonina 150g</t>
  </si>
  <si>
    <t>MELATONINA + 5</t>
  </si>
  <si>
    <t>Melatonina + Triptofano, Mag, B6, B9 e B12 - 60 caps</t>
  </si>
  <si>
    <t>MSM + HYALLURONIC</t>
  </si>
  <si>
    <t>MSM + Ácido Hialurônico + Vitamina C - 60 caps</t>
  </si>
  <si>
    <t xml:space="preserve">NAC </t>
  </si>
  <si>
    <t>N-Acetil-Cisteína 600mg - 30 caps</t>
  </si>
  <si>
    <t xml:space="preserve">POLIVIT DIA A DIA </t>
  </si>
  <si>
    <t>17 Vitaminas e Minerais - 60 caps</t>
  </si>
  <si>
    <t xml:space="preserve">PRÓPOLIS + IMUNI </t>
  </si>
  <si>
    <t>Extrato de Propolis + Vit. C, D e Zinco 60 caps</t>
  </si>
  <si>
    <t>165 mg Trabs Resveratrol + Vit. C - 30 caps</t>
  </si>
  <si>
    <t>TRIPTO + 4</t>
  </si>
  <si>
    <t>Triptofano + Magnésio B6, B9 e B12 - 60 caps</t>
  </si>
  <si>
    <t xml:space="preserve">SAÚDE FEMININA </t>
  </si>
  <si>
    <t>COLAGENO VERISOL CRAMB.</t>
  </si>
  <si>
    <t>2,5 Verisol+hialuronico+silicio organico 200g</t>
  </si>
  <si>
    <t>COLAGENO VERISOL MARAC.</t>
  </si>
  <si>
    <t>CRANBERRY</t>
  </si>
  <si>
    <t>Proantocininas + Vit C e Zinco 30 caps</t>
  </si>
  <si>
    <t>LIBOPRIN FEMI</t>
  </si>
  <si>
    <t>Óleo de Linhaça, Borragem e Primula 60 caps</t>
  </si>
  <si>
    <t xml:space="preserve">POLIVIT CABELO E UNHA </t>
  </si>
  <si>
    <t>Cisteína + Silicio Orgânico/ Vit. E Minerais 30 caps</t>
  </si>
  <si>
    <t xml:space="preserve">EMAGRECEDORES </t>
  </si>
  <si>
    <t xml:space="preserve">CAFÉ VERDE </t>
  </si>
  <si>
    <t>CHLORELLA</t>
  </si>
  <si>
    <t>ESPIRULINA</t>
  </si>
  <si>
    <t xml:space="preserve">GUARANÁ ENERGY </t>
  </si>
  <si>
    <t>HERBO SLIM 7</t>
  </si>
  <si>
    <t>7 ingredientes ativos/2 cap ao dia 60 caps</t>
  </si>
  <si>
    <t xml:space="preserve">PREBIOTIC MULTIFIBER + 5 </t>
  </si>
  <si>
    <t>5 fibras solúveis e insolúveis - sem sabor 200g</t>
  </si>
  <si>
    <t>PSYLLIUM FIBER +</t>
  </si>
  <si>
    <t>ÔMEGAS E ÓLEOS VEGETAIS</t>
  </si>
  <si>
    <t xml:space="preserve">7 OLEOS </t>
  </si>
  <si>
    <t>cart.+peix+linh.+girr+gerg.+uva+borrag+vit E 60 caps</t>
  </si>
  <si>
    <t xml:space="preserve">LECITINA DE SOJA </t>
  </si>
  <si>
    <t xml:space="preserve">ÓLEO DE  SEM DE ABÓBORA </t>
  </si>
  <si>
    <t xml:space="preserve">ÓLEO DE ABACATE </t>
  </si>
  <si>
    <t>Persea Americana 100%Puro 60 caps</t>
  </si>
  <si>
    <t xml:space="preserve">ÓLEO DE ALHO </t>
  </si>
  <si>
    <t>ÓLEO DE ALHO DESOD.</t>
  </si>
  <si>
    <t>ÓLEO DE CÁRTAMO</t>
  </si>
  <si>
    <t xml:space="preserve">ÓLEO DE CHIA </t>
  </si>
  <si>
    <t>ÓLEO DE COCO</t>
  </si>
  <si>
    <t>ÓLEO DE LINHAÇA</t>
  </si>
  <si>
    <t>ÓLEO DE PRÍMULA</t>
  </si>
  <si>
    <t>Oenothera biennis 60 caps</t>
  </si>
  <si>
    <t xml:space="preserve">ÓLEO DE SEMENTE DE UVA </t>
  </si>
  <si>
    <t>Vitis vinifera 60 caps</t>
  </si>
  <si>
    <t>ÔMEGA NUTRA</t>
  </si>
  <si>
    <t>540mgEPA/360DHA + selo Meg-3 60 caps</t>
  </si>
  <si>
    <t>1000mgDHA/400mgEPA + Selo Meg-3 60 caps</t>
  </si>
  <si>
    <t>VITAMINAS</t>
  </si>
  <si>
    <t>VITTA A</t>
  </si>
  <si>
    <t>600 mcg/100%VDR 60 caps</t>
  </si>
  <si>
    <t>VITTA B COMPLEX</t>
  </si>
  <si>
    <t>Alta Conc./Metilfolato e Metilcobalamina 60 caps</t>
  </si>
  <si>
    <t>VITTA C</t>
  </si>
  <si>
    <t>500 mg/1111%VDR - REVESTIDA 60 caps</t>
  </si>
  <si>
    <t>VITTA D3</t>
  </si>
  <si>
    <t>5mcg/2000UI/100%VDR 60 caps</t>
  </si>
  <si>
    <t>VITTA E</t>
  </si>
  <si>
    <t>400mg/4000%VDR 60 caps</t>
  </si>
  <si>
    <t>VITTA K2 -MK7</t>
  </si>
  <si>
    <t>149,06 mcg - concentração máxima 60 caps</t>
  </si>
  <si>
    <t xml:space="preserve">VITAMINA B12 - METILCOBALAMINA </t>
  </si>
  <si>
    <t>9,94 mcg - conc máx - produto vegano  60 caps</t>
  </si>
  <si>
    <t>VITAMINA D3 + K2 GOTAS</t>
  </si>
  <si>
    <t>2.000UI de Vitamina D3 + 30 mcg de K2MK7 20 ml</t>
  </si>
  <si>
    <t xml:space="preserve">MINERAIS </t>
  </si>
  <si>
    <t>CITRATO DE MAGNÉSIO</t>
  </si>
  <si>
    <t>200 mg/48%VDR 60 caps</t>
  </si>
  <si>
    <t xml:space="preserve">CLORETO DE MAGNÉSIO CXC/12 </t>
  </si>
  <si>
    <t>100%Puro caixa com 12 saches 33g</t>
  </si>
  <si>
    <t>CLORETO DE MAGNÉSIO P.A</t>
  </si>
  <si>
    <t>260 mg/100%VDR 60 caps</t>
  </si>
  <si>
    <t>FERRO QUELADO + C</t>
  </si>
  <si>
    <t>35 mg/243%VDR 60 caps</t>
  </si>
  <si>
    <t xml:space="preserve">FÓSFORO QUELADO </t>
  </si>
  <si>
    <t>700 mg/100%VDR 60 caps</t>
  </si>
  <si>
    <t>IODO</t>
  </si>
  <si>
    <t>900mcg/692%VDR 60 caps</t>
  </si>
  <si>
    <t xml:space="preserve">MALATO DE MAGNÉSIO </t>
  </si>
  <si>
    <t xml:space="preserve">PICOLINATO DE CROMO </t>
  </si>
  <si>
    <t>250 mcg/714%VDR 60 caps</t>
  </si>
  <si>
    <t xml:space="preserve">QUELATOS MAG </t>
  </si>
  <si>
    <t>210 mg por porção / Quelado / autêntico  60 caps</t>
  </si>
  <si>
    <t xml:space="preserve">SAL AMARGO CXC/12 </t>
  </si>
  <si>
    <t xml:space="preserve">SELÊNIO </t>
  </si>
  <si>
    <t>170 mcg/500%VDR 60 caps</t>
  </si>
  <si>
    <t>ZINCO QUELATO</t>
  </si>
  <si>
    <t>29 mg/414%VDR 60 caps</t>
  </si>
  <si>
    <t xml:space="preserve">LINHA ENZIMAS </t>
  </si>
  <si>
    <t>LACTASE</t>
  </si>
  <si>
    <t>10.000 UFCC/Capsula 30 caps</t>
  </si>
  <si>
    <t>SUPLEMENTACAO ESPORTIVA</t>
  </si>
  <si>
    <t xml:space="preserve">AMINOMIX </t>
  </si>
  <si>
    <t>8 aminoácidos essenciais + Glutamina  300g</t>
  </si>
  <si>
    <t>BETA ALANINA</t>
  </si>
  <si>
    <t>100 % pura - fonte de aminoácido 120 g</t>
  </si>
  <si>
    <t xml:space="preserve">BCAA </t>
  </si>
  <si>
    <t>BCAA 2:1:1 + Vitamina B6 120 caps</t>
  </si>
  <si>
    <t>CREATINA 150g</t>
  </si>
  <si>
    <t>100% creatina pura 150g</t>
  </si>
  <si>
    <t>CREATINA 300g</t>
  </si>
  <si>
    <t>100% creatina pura 300g</t>
  </si>
  <si>
    <t>CREATINA EM CÁPSULAS 150 caps</t>
  </si>
  <si>
    <t>3 g por porção de 5 cápsulas 150 caps</t>
  </si>
  <si>
    <t>CREATINA EM GOMAS SABOR MAÇÃ VERDE</t>
  </si>
  <si>
    <t>3 g por porção de 2 gomas 60 gomas</t>
  </si>
  <si>
    <t xml:space="preserve">GLUTAMINA </t>
  </si>
  <si>
    <t>100% glutamina pura 150g</t>
  </si>
  <si>
    <t xml:space="preserve">HERBOFEN </t>
  </si>
  <si>
    <t>Feno Grego + Arginina + Boro + Zinco  60 caps</t>
  </si>
  <si>
    <t xml:space="preserve">POWER CAFEÍNA </t>
  </si>
  <si>
    <t>200mg cafeina/Capsula 60 caps</t>
  </si>
  <si>
    <t>cafeína, arginina, taurina, tirosina + vit b 300g</t>
  </si>
  <si>
    <t xml:space="preserve">PRÉ TREINO SABOR MELANCIA </t>
  </si>
  <si>
    <t>WHEY WPI SABOR MILK SHAKE DE MOR</t>
  </si>
  <si>
    <t>24 gramas de proteína por porção/30g 540g</t>
  </si>
  <si>
    <t xml:space="preserve">WHEY WPC  SABOR MILK </t>
  </si>
  <si>
    <t>22 gramas de proteína por porção/30g 540g</t>
  </si>
  <si>
    <t xml:space="preserve">WHEY WPC  ZERO LACTOSE SABOR CHOC </t>
  </si>
  <si>
    <t>22 gramas de proteína por porção/33g 540g</t>
  </si>
  <si>
    <t>FLORAIS</t>
  </si>
  <si>
    <t>DIMINUIRE</t>
  </si>
  <si>
    <t>Extratos de Flores</t>
  </si>
  <si>
    <t>EDUCATIVO KIDS</t>
  </si>
  <si>
    <t xml:space="preserve">FEMINIZEN </t>
  </si>
  <si>
    <t xml:space="preserve">HARMONIZEN </t>
  </si>
  <si>
    <t xml:space="preserve">HARMONIZEN KIDS </t>
  </si>
  <si>
    <t xml:space="preserve">HUMORZEN </t>
  </si>
  <si>
    <t xml:space="preserve">NINARE </t>
  </si>
  <si>
    <t>SEGURANZA</t>
  </si>
  <si>
    <t xml:space="preserve">SONOLITE </t>
  </si>
  <si>
    <t>CHAS E XAROPES</t>
  </si>
  <si>
    <t xml:space="preserve">CHA HERBODAY </t>
  </si>
  <si>
    <t>Carqueja, laranja amarga, chá  verde etc</t>
  </si>
  <si>
    <t xml:space="preserve">CHA HERBOLEVE </t>
  </si>
  <si>
    <t>Laranja, mate tos, canela e gengibre</t>
  </si>
  <si>
    <t xml:space="preserve">CHA HERBONIGHT </t>
  </si>
  <si>
    <t>Cidereina, erva doce, melissa, maracuja e etc</t>
  </si>
  <si>
    <t xml:space="preserve">XAROPE HERBOMEL </t>
  </si>
  <si>
    <t>Alho, eucalipto, poejo, copaíba e agrião</t>
  </si>
  <si>
    <t xml:space="preserve">EXTRATO DE PROPOLIS VERDE </t>
  </si>
  <si>
    <t xml:space="preserve">11% de extrato seco - propolis verde </t>
  </si>
  <si>
    <t>EXTRATO DE PRÓPOLIS AQUOSO</t>
  </si>
  <si>
    <t xml:space="preserve">11% de extrato seco - propolis verde - sabor mais leve </t>
  </si>
  <si>
    <t xml:space="preserve">SPRAY DE MEL E PRÓPOLIS </t>
  </si>
  <si>
    <t xml:space="preserve">Sabor Tutti-frutti </t>
  </si>
  <si>
    <t>Total Pedido</t>
  </si>
  <si>
    <t>ATUALIZADA 01.04.2026</t>
  </si>
  <si>
    <t xml:space="preserve">           TABELA HERBOLAB</t>
  </si>
  <si>
    <t>CODIGO</t>
  </si>
  <si>
    <t>O VALOR ABAIXO É APENAS UMA SUGESTÃO DE VENDA PARA VOCÊ COLOCAR EM SUA LOJA</t>
  </si>
  <si>
    <r>
      <t xml:space="preserve">HERBOCELL </t>
    </r>
    <r>
      <rPr>
        <sz val="8"/>
        <color rgb="FFFF0000"/>
        <rFont val="Calibri"/>
        <family val="2"/>
        <scheme val="minor"/>
      </rPr>
      <t xml:space="preserve"> </t>
    </r>
  </si>
  <si>
    <r>
      <t xml:space="preserve">TRANS RESVERATROL </t>
    </r>
    <r>
      <rPr>
        <sz val="8"/>
        <color rgb="FFFF0000"/>
        <rFont val="Calibri"/>
        <family val="2"/>
        <scheme val="minor"/>
      </rPr>
      <t xml:space="preserve"> </t>
    </r>
  </si>
  <si>
    <r>
      <rPr>
        <i/>
        <sz val="8"/>
        <color theme="1"/>
        <rFont val="Calibri"/>
        <family val="2"/>
        <scheme val="minor"/>
      </rPr>
      <t>Coffea robusta</t>
    </r>
    <r>
      <rPr>
        <sz val="8"/>
        <color theme="1"/>
        <rFont val="Calibri"/>
        <family val="2"/>
        <scheme val="minor"/>
      </rPr>
      <t>/100mg de ác. Clorogênico 60 caps</t>
    </r>
  </si>
  <si>
    <r>
      <rPr>
        <i/>
        <sz val="8"/>
        <color theme="1"/>
        <rFont val="Calibri"/>
        <family val="2"/>
        <scheme val="minor"/>
      </rPr>
      <t>Chlorella Vulgaris</t>
    </r>
    <r>
      <rPr>
        <sz val="8"/>
        <color theme="1"/>
        <rFont val="Calibri"/>
        <family val="2"/>
        <scheme val="minor"/>
      </rPr>
      <t xml:space="preserve"> 100%Puro 60 caps</t>
    </r>
  </si>
  <si>
    <r>
      <rPr>
        <i/>
        <sz val="8"/>
        <color theme="1"/>
        <rFont val="Calibri"/>
        <family val="2"/>
        <scheme val="minor"/>
      </rPr>
      <t>Arthrospira platensis</t>
    </r>
    <r>
      <rPr>
        <sz val="8"/>
        <color theme="1"/>
        <rFont val="Calibri"/>
        <family val="2"/>
        <scheme val="minor"/>
      </rPr>
      <t xml:space="preserve"> 100%Puro 60 caps</t>
    </r>
  </si>
  <si>
    <r>
      <rPr>
        <i/>
        <sz val="8"/>
        <color theme="1"/>
        <rFont val="Calibri"/>
        <family val="2"/>
        <scheme val="minor"/>
      </rPr>
      <t>Paullinia cupana</t>
    </r>
    <r>
      <rPr>
        <sz val="8"/>
        <color theme="1"/>
        <rFont val="Calibri"/>
        <family val="2"/>
        <scheme val="minor"/>
      </rPr>
      <t>/100mg de cafeína 60 caps</t>
    </r>
  </si>
  <si>
    <r>
      <rPr>
        <i/>
        <sz val="8"/>
        <color theme="1"/>
        <rFont val="Calibri"/>
        <family val="2"/>
        <scheme val="minor"/>
      </rPr>
      <t>Plantago ovata</t>
    </r>
    <r>
      <rPr>
        <sz val="8"/>
        <color theme="1"/>
        <rFont val="Calibri"/>
        <family val="2"/>
        <scheme val="minor"/>
      </rPr>
      <t xml:space="preserve"> 100%Puro 60 caps</t>
    </r>
  </si>
  <si>
    <r>
      <rPr>
        <i/>
        <sz val="8"/>
        <rFont val="Calibri"/>
        <family val="2"/>
        <scheme val="minor"/>
      </rPr>
      <t>Glycine max</t>
    </r>
    <r>
      <rPr>
        <sz val="8"/>
        <rFont val="Calibri"/>
        <family val="2"/>
        <scheme val="minor"/>
      </rPr>
      <t xml:space="preserve"> 100%Puro 60 caps</t>
    </r>
  </si>
  <si>
    <r>
      <rPr>
        <i/>
        <sz val="8"/>
        <rFont val="Calibri"/>
        <family val="2"/>
        <scheme val="minor"/>
      </rPr>
      <t>Cucurbita</t>
    </r>
    <r>
      <rPr>
        <sz val="8"/>
        <rFont val="Calibri"/>
        <family val="2"/>
        <scheme val="minor"/>
      </rPr>
      <t xml:space="preserve"> 100%Puro 60 caps</t>
    </r>
  </si>
  <si>
    <r>
      <rPr>
        <i/>
        <sz val="8"/>
        <rFont val="Calibri"/>
        <family val="2"/>
        <scheme val="minor"/>
      </rPr>
      <t>Allium sativum</t>
    </r>
    <r>
      <rPr>
        <sz val="8"/>
        <rFont val="Calibri"/>
        <family val="2"/>
        <scheme val="minor"/>
      </rPr>
      <t>100%Puro 60 caps</t>
    </r>
  </si>
  <si>
    <r>
      <rPr>
        <i/>
        <sz val="8"/>
        <rFont val="Calibri"/>
        <family val="2"/>
        <scheme val="minor"/>
      </rPr>
      <t xml:space="preserve">Allium sativum </t>
    </r>
    <r>
      <rPr>
        <sz val="8"/>
        <rFont val="Calibri"/>
        <family val="2"/>
        <scheme val="minor"/>
      </rPr>
      <t>100%Puro 60 caps</t>
    </r>
  </si>
  <si>
    <r>
      <rPr>
        <i/>
        <sz val="8"/>
        <rFont val="Calibri"/>
        <family val="2"/>
        <scheme val="minor"/>
      </rPr>
      <t>Carthamus tinctorius</t>
    </r>
    <r>
      <rPr>
        <sz val="8"/>
        <rFont val="Calibri"/>
        <family val="2"/>
        <scheme val="minor"/>
      </rPr>
      <t xml:space="preserve"> + Vit. E 60 caps</t>
    </r>
  </si>
  <si>
    <r>
      <rPr>
        <i/>
        <sz val="8"/>
        <rFont val="Calibri"/>
        <family val="2"/>
        <scheme val="minor"/>
      </rPr>
      <t>Salvia hispanica</t>
    </r>
    <r>
      <rPr>
        <sz val="8"/>
        <rFont val="Calibri"/>
        <family val="2"/>
        <scheme val="minor"/>
      </rPr>
      <t xml:space="preserve"> 100%Puro 60 caps</t>
    </r>
  </si>
  <si>
    <r>
      <rPr>
        <i/>
        <sz val="8"/>
        <rFont val="Calibri"/>
        <family val="2"/>
        <scheme val="minor"/>
      </rPr>
      <t xml:space="preserve">Cocos nucifera </t>
    </r>
    <r>
      <rPr>
        <sz val="8"/>
        <rFont val="Calibri"/>
        <family val="2"/>
        <scheme val="minor"/>
      </rPr>
      <t>100%Puro 60 caps</t>
    </r>
  </si>
  <si>
    <r>
      <rPr>
        <i/>
        <sz val="8"/>
        <rFont val="Calibri"/>
        <family val="2"/>
        <scheme val="minor"/>
      </rPr>
      <t>Linum usitatissimum</t>
    </r>
    <r>
      <rPr>
        <sz val="8"/>
        <rFont val="Calibri"/>
        <family val="2"/>
        <scheme val="minor"/>
      </rPr>
      <t xml:space="preserve"> 100%Puro 60 caps</t>
    </r>
  </si>
  <si>
    <r>
      <t>SUPER DHA / EPA</t>
    </r>
    <r>
      <rPr>
        <sz val="8"/>
        <color rgb="FFFF0000"/>
        <rFont val="Calibri"/>
        <family val="2"/>
        <scheme val="minor"/>
      </rPr>
      <t xml:space="preserve"> </t>
    </r>
  </si>
  <si>
    <r>
      <t xml:space="preserve">PRÉ TREINO SABOR LIMÃO </t>
    </r>
    <r>
      <rPr>
        <sz val="8"/>
        <color rgb="FFFF0000"/>
        <rFont val="Calibri"/>
        <family val="2"/>
        <scheme val="minor"/>
      </rPr>
      <t>NOVA FÓRMULA</t>
    </r>
  </si>
  <si>
    <t>PRAZO DE EMBARQUE: ATÉ 48HRS APÓS APROVAÇÃO FINANCEIRA</t>
  </si>
  <si>
    <t>CONDIÇÕES DE PAGAMENTO</t>
  </si>
  <si>
    <t>À vista, PIX-TED-DOC  Prazo, Boletos até 60 dias com parcelas MINIMA R$ 300,00</t>
  </si>
  <si>
    <t>Cartão de credito parcelado em até 5x sem Juros</t>
  </si>
  <si>
    <t xml:space="preserve">                     fabricio.naturais@terra.com.br</t>
  </si>
  <si>
    <t>TABELA LOJISTA CHÁS CARTELADOS 20GR</t>
  </si>
  <si>
    <t>12637/1</t>
  </si>
  <si>
    <t>OLIVEIRA FOLHAS/INTEIRAS 20GR - NATUHE KG GERAL</t>
  </si>
  <si>
    <t>12852/1</t>
  </si>
  <si>
    <t>INSULIN 20 GR - NATUHE . .</t>
  </si>
  <si>
    <t>12607/1</t>
  </si>
  <si>
    <t>ALCACHOFRA FOLHAS/RASURA 20GR-NATUHE KG GERAL</t>
  </si>
  <si>
    <t>12565/1</t>
  </si>
  <si>
    <t>ALECRIM FOLHA/INTEIRA 20GR - NATUHE KG GERAL</t>
  </si>
  <si>
    <t>12571/1</t>
  </si>
  <si>
    <t>ALCAÇUZ CAULE/RASURA 20GR - NATUHE KG GERAL</t>
  </si>
  <si>
    <t>12581/1</t>
  </si>
  <si>
    <t>ALFAZEMA COMERCIAL FLOR 20GR - NATUHE KG GERAL</t>
  </si>
  <si>
    <t>12633/1</t>
  </si>
  <si>
    <t>AMORA BRANCA FOLHA CAULE/RASURA 20GR - NATUHE KG GERAL</t>
  </si>
  <si>
    <t>12617/1</t>
  </si>
  <si>
    <t>ANIS ESTRELADO SEMENTE 20GR - NATUHE KG GERAL</t>
  </si>
  <si>
    <t>12627/1</t>
  </si>
  <si>
    <t>ARNICA DO MATO FOLHA CAUL/RAS 20GR-NATUHE KG GERAL</t>
  </si>
  <si>
    <t>12694/1</t>
  </si>
  <si>
    <t>AROEIRA FOLHA/RASURA 20GR - NATUHE KG GERAL</t>
  </si>
  <si>
    <t>12692/1</t>
  </si>
  <si>
    <t>ARTEMISIA FOLHA MISTA/RASURA 20GR - NATUHE KG GERAL</t>
  </si>
  <si>
    <t>12574/1</t>
  </si>
  <si>
    <t>ASSA PEIXE FOLHA CAULE/RASURA 20GR - NATUHE KG GERAL</t>
  </si>
  <si>
    <t>12648/1</t>
  </si>
  <si>
    <t>BARBATIMÃO CASCA/RASURA 20GR - NATUHE KG GERAL</t>
  </si>
  <si>
    <t>12591/1</t>
  </si>
  <si>
    <t>BOLDO DO CHILE FOLHAS/INTEIRAS 20GR - NATUHE KG GERAL</t>
  </si>
  <si>
    <t>12621/1</t>
  </si>
  <si>
    <t>BUCHINHA DO NORTE FRUTO/INTEIRO 5GR - NATUHE KG GERAL</t>
  </si>
  <si>
    <t>12592/1</t>
  </si>
  <si>
    <t>CALÊNDULA FLOR/MISTA 20GR - NATUHE KG GERAL</t>
  </si>
  <si>
    <t>12585/1</t>
  </si>
  <si>
    <t>CAMOMILA FLOR/MISTA 20GR - NATUHE KG GERAL</t>
  </si>
  <si>
    <t>12606/1</t>
  </si>
  <si>
    <t>CANELA DE VELHO FOL/CAU/RAS 20GR-NATUHE KG GERAL</t>
  </si>
  <si>
    <t>12610/1</t>
  </si>
  <si>
    <t>CAPIM LIMÃO/CIDREIRA FOLHA/RASURA 20GR - NATUHE KG GERAL</t>
  </si>
  <si>
    <t>12619/1</t>
  </si>
  <si>
    <t>CARDO SANTO FOLHA CAULE/RASURA 20GR - NATUHE KG GERAL</t>
  </si>
  <si>
    <t>12636/1</t>
  </si>
  <si>
    <t>CARQUEJA AMARGA FOLHA CAU/RAS 20GR-NATUHE KG GERAL</t>
  </si>
  <si>
    <t>12680/1</t>
  </si>
  <si>
    <t>CARVÃO VEGETAL PÓ 20GR - NATUHE KG GERAL</t>
  </si>
  <si>
    <t>12583/1</t>
  </si>
  <si>
    <t>CÁSCARA SAGRADA CASCA/RASURA 20GR - NATUHE KG GRADE</t>
  </si>
  <si>
    <t>12608/1</t>
  </si>
  <si>
    <t>CAVALINHA FOLHA/RASURA 20GR - NATUHE KG GERAL</t>
  </si>
  <si>
    <t>12635/1</t>
  </si>
  <si>
    <t>CENTELLA ASIATICA FOLHA MIS/RAS 20GR-NATUHE KG GERAL</t>
  </si>
  <si>
    <t>12588/1</t>
  </si>
  <si>
    <t>CHÁ PRETO FOLHA MISTA/RASURA 20 GR - NATUHE UND GERAL</t>
  </si>
  <si>
    <t>12623/1</t>
  </si>
  <si>
    <t>CHÁ VERDE NACIONAL FOLHA/RASURA 20GR - NATUHE KG GERAL</t>
  </si>
  <si>
    <t>12604/1</t>
  </si>
  <si>
    <t>CHAPÉU DE COURO FOLHA/CAULE/RASU 20 GR-NATUHE KG GERAL</t>
  </si>
  <si>
    <t>12570/1</t>
  </si>
  <si>
    <t>CIPÓ MIL HOMENS CAULE/RASURA 20GR - NATUHE KG GERAL</t>
  </si>
  <si>
    <t>12618/1</t>
  </si>
  <si>
    <t>DENTE DE LEÃO FOLHA/RASURA 20GR - NATUHE KG GERAL</t>
  </si>
  <si>
    <t>12605/1</t>
  </si>
  <si>
    <t>ENDRO SEMENTE 20GR - NATUHE KG GERAL</t>
  </si>
  <si>
    <t>12981/1</t>
  </si>
  <si>
    <t>EQUINACEA FOLHA CAULE/RASURA 20GR-NATUHE geral kg</t>
  </si>
  <si>
    <t>12650/1</t>
  </si>
  <si>
    <t>ERVA BALEEIRA FOLHA CAULE/RASURA 20G - NATUHE KG GERAL</t>
  </si>
  <si>
    <t>12593/1</t>
  </si>
  <si>
    <t>ERVA CIDREIRA (MELISSA OFFICINALIS) 20G-NATUHE KG GERAL</t>
  </si>
  <si>
    <t>12587/1</t>
  </si>
  <si>
    <t>ERVA DE SÃO JOÃO FOLHA CAULE/RAS20GR-NATUHE KG GERAL</t>
  </si>
  <si>
    <t>12580/1</t>
  </si>
  <si>
    <t>ERVA DOCE SEMENTE 20GR - NATUHE KG GERAL</t>
  </si>
  <si>
    <t>12639/1</t>
  </si>
  <si>
    <t>ERVA STA MARIA/MENTRUZ FOL/CAU 20GR-NATUHE KG GERAL</t>
  </si>
  <si>
    <t>12628/1</t>
  </si>
  <si>
    <t>ESPINHEIRA MAYTENUS FOLHA/RASURA 20G-NATUHE KG GERAL</t>
  </si>
  <si>
    <t>12613/1</t>
  </si>
  <si>
    <t>EUCALIPTOS  FOLHA CAULE/RASURA 20GR - NATUHE KG GERAL</t>
  </si>
  <si>
    <t>12569/1</t>
  </si>
  <si>
    <t>FENO GREGO SEMENTE 20GR - NATUHE KG GERAL</t>
  </si>
  <si>
    <t>12620/1</t>
  </si>
  <si>
    <t>FUNCHO SEMENTE 20GR - NATUHE KG GERAL</t>
  </si>
  <si>
    <t>12678/1</t>
  </si>
  <si>
    <t>GARCINIA FRUTO/CASCA/RASURA 20GR - NATUHE KG GERAL</t>
  </si>
  <si>
    <t>12584/1</t>
  </si>
  <si>
    <t>GARRA DO DIABO CASCA/RASURA 20GR - NATUHE KG GERAL</t>
  </si>
  <si>
    <t>12629/1</t>
  </si>
  <si>
    <t>GRAVIOLA FOLHA/INTEIRA 20GR - NATUHE KG GERAL</t>
  </si>
  <si>
    <t>12609/1</t>
  </si>
  <si>
    <t>GUACO FOLHA MISTA/RASURA 20GR - NATUHE KG GERAL</t>
  </si>
  <si>
    <t>12624/1</t>
  </si>
  <si>
    <t>HIBISCUS FLOR 20GR - NATUHE KG GERAL</t>
  </si>
  <si>
    <t>12681/1</t>
  </si>
  <si>
    <t>GINKO BILOBA FOLHAS/RASURA 20GR - NATUHE KG GERAL</t>
  </si>
  <si>
    <t>12647/1</t>
  </si>
  <si>
    <t>IPÊ ROXO CASCA/RASURA 20GR - NATUHE KG GERAL</t>
  </si>
  <si>
    <t>12677/1</t>
  </si>
  <si>
    <t>LOURO FOLHA/RASURA 20GR - NATUHE KG GERAL</t>
  </si>
  <si>
    <t>12625/1</t>
  </si>
  <si>
    <t>MALVA FOLHA CAULE/RASURA 20GR - NATUHE KG GERAL</t>
  </si>
  <si>
    <t>12611/1</t>
  </si>
  <si>
    <t>MARACUJÁ FOLHA MISTA/RASURA 20GR - NATUHE KG GERAL</t>
  </si>
  <si>
    <t>12612/1</t>
  </si>
  <si>
    <t>MELÃO SÃO CAETANO CAU/RAS 20GR-NATUHE KG GERAL</t>
  </si>
  <si>
    <t>12575/1</t>
  </si>
  <si>
    <t>MELISSA NACIONAL LIPPIA FOL/RASU 20GR-NATUHE KG GERAL</t>
  </si>
  <si>
    <t>12614/1</t>
  </si>
  <si>
    <t>MULUNGU CASCA/RASURA 20GR - NATUHE KG GERAL</t>
  </si>
  <si>
    <t>12649/1</t>
  </si>
  <si>
    <t>NÓ DE CACHORRO RAIZ/RASURA 20GR - NATUHE KG GERAL</t>
  </si>
  <si>
    <t>12615/1</t>
  </si>
  <si>
    <t>PATA DE VACA FOLHA/RASURA 20GR - NATUHE KG GERAL</t>
  </si>
  <si>
    <t>12679/1</t>
  </si>
  <si>
    <t>PAU TENENTE CAULE/RASURA 20GR - NATUHE KG GERAL</t>
  </si>
  <si>
    <t>12699/1</t>
  </si>
  <si>
    <t>PICÃO PRETO FOLHAS CAULE/RASURA 20GR - NATUHE KG GERAL</t>
  </si>
  <si>
    <t>12631/1</t>
  </si>
  <si>
    <t>POEJO CAULE/RASURA 20GR - NATUHE KG GERAL</t>
  </si>
  <si>
    <t>12603/1</t>
  </si>
  <si>
    <t>QUEBRA PEDRA CAULE/RASURA 20GR - NATUHE KG GERAL</t>
  </si>
  <si>
    <t>12638/1</t>
  </si>
  <si>
    <t>QUINA QUINA CASCA/RASURA 20GR - NATUHE KG GERAL</t>
  </si>
  <si>
    <t>12693/1</t>
  </si>
  <si>
    <t>SALVIA FOLHA/RASURA 20GR - NATUHE KG GERAL</t>
  </si>
  <si>
    <t>12576/1</t>
  </si>
  <si>
    <t>SENE FOLHA/INTEIRA 20GR - NATUHE KG GERAL</t>
  </si>
  <si>
    <t>12632/1</t>
  </si>
  <si>
    <t>SUCUPIRA SEMENTE 20GR - NATUHE KG GERAL</t>
  </si>
  <si>
    <t>12626/1</t>
  </si>
  <si>
    <t>TANSAGEM FOLHA CAULE/RASURA 20GR - NATUHE KG GERAL</t>
  </si>
  <si>
    <t>12634/1</t>
  </si>
  <si>
    <t>UNHA DE GATO CASCA/RASURA 20GR - NATUHE KG GERAL</t>
  </si>
  <si>
    <t>12690/1</t>
  </si>
  <si>
    <t>UXI AMARELO CASCA/RASURA 20GR - NATUHE KG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</si>
</sst>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R$&quot;\ 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6"/>
      <color rgb="FFFF0000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6100"/>
      <name val="Calibri"/>
      <family val="2"/>
      <charset val="1"/>
    </font>
    <font>
      <b/>
      <i/>
      <sz val="10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4"/>
      <color rgb="FFFF0000"/>
      <name val="Calibri"/>
      <family val="2"/>
      <scheme val="minor"/>
    </font>
    <font>
      <b/>
      <sz val="22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charset val="1"/>
    </font>
    <font>
      <b/>
      <sz val="15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8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color rgb="FF3F3F76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8"/>
      <color theme="3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2" borderId="0" applyBorder="0" applyProtection="0"/>
    <xf numFmtId="0" fontId="18" fillId="0" borderId="0"/>
    <xf numFmtId="0" fontId="19" fillId="0" borderId="10" applyNumberFormat="0" applyFill="0" applyAlignment="0" applyProtection="0"/>
    <xf numFmtId="0" fontId="20" fillId="4" borderId="11" applyNumberFormat="0" applyAlignment="0" applyProtection="0"/>
    <xf numFmtId="0" fontId="25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0" xfId="1" applyNumberFormat="1" applyFont="1" applyAlignment="1">
      <alignment horizontal="center"/>
    </xf>
    <xf numFmtId="0" fontId="2" fillId="0" borderId="0" xfId="1" applyNumberFormat="1" applyFont="1"/>
    <xf numFmtId="0" fontId="2" fillId="0" borderId="0" xfId="0" applyFont="1" applyAlignment="1">
      <alignment horizontal="center" vertical="center"/>
    </xf>
    <xf numFmtId="44" fontId="0" fillId="0" borderId="0" xfId="1" applyFont="1"/>
    <xf numFmtId="0" fontId="0" fillId="0" borderId="0" xfId="0" applyAlignment="1">
      <alignment vertical="center"/>
    </xf>
    <xf numFmtId="44" fontId="2" fillId="3" borderId="0" xfId="1" applyFont="1" applyFill="1" applyBorder="1" applyAlignment="1">
      <alignment horizontal="left" vertical="center"/>
    </xf>
    <xf numFmtId="0" fontId="2" fillId="3" borderId="0" xfId="1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3" fillId="3" borderId="3" xfId="0" quotePrefix="1" applyFont="1" applyFill="1" applyBorder="1" applyAlignment="1">
      <alignment vertical="center"/>
    </xf>
    <xf numFmtId="44" fontId="2" fillId="3" borderId="4" xfId="1" applyFont="1" applyFill="1" applyBorder="1"/>
    <xf numFmtId="0" fontId="2" fillId="3" borderId="4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/>
    </xf>
    <xf numFmtId="44" fontId="2" fillId="0" borderId="0" xfId="1" applyFont="1" applyBorder="1"/>
    <xf numFmtId="14" fontId="17" fillId="0" borderId="4" xfId="0" applyNumberFormat="1" applyFont="1" applyBorder="1" applyAlignment="1">
      <alignment horizontal="center" vertical="center" wrapText="1"/>
    </xf>
    <xf numFmtId="164" fontId="22" fillId="5" borderId="0" xfId="0" applyNumberFormat="1" applyFont="1" applyFill="1" applyAlignment="1">
      <alignment horizontal="center" vertical="center"/>
    </xf>
    <xf numFmtId="0" fontId="26" fillId="3" borderId="0" xfId="7" applyFont="1" applyFill="1" applyBorder="1" applyAlignment="1" applyProtection="1">
      <alignment horizontal="left"/>
    </xf>
    <xf numFmtId="1" fontId="28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30" fillId="3" borderId="0" xfId="0" applyNumberFormat="1" applyFont="1" applyFill="1" applyAlignment="1">
      <alignment horizontal="center" vertical="center" shrinkToFit="1"/>
    </xf>
    <xf numFmtId="164" fontId="27" fillId="3" borderId="0" xfId="6" applyNumberFormat="1" applyFont="1" applyFill="1" applyBorder="1" applyAlignment="1" applyProtection="1">
      <alignment horizontal="center"/>
      <protection locked="0"/>
    </xf>
    <xf numFmtId="1" fontId="27" fillId="3" borderId="0" xfId="6" applyNumberFormat="1" applyFont="1" applyFill="1" applyBorder="1" applyAlignment="1" applyProtection="1">
      <alignment horizontal="center"/>
      <protection locked="0"/>
    </xf>
    <xf numFmtId="164" fontId="28" fillId="0" borderId="0" xfId="0" applyNumberFormat="1" applyFont="1" applyAlignment="1">
      <alignment horizontal="center" vertical="center"/>
    </xf>
    <xf numFmtId="0" fontId="12" fillId="3" borderId="0" xfId="0" quotePrefix="1" applyFont="1" applyFill="1"/>
    <xf numFmtId="0" fontId="10" fillId="3" borderId="0" xfId="0" applyFont="1" applyFill="1"/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wrapText="1"/>
    </xf>
    <xf numFmtId="0" fontId="9" fillId="3" borderId="8" xfId="0" applyFont="1" applyFill="1" applyBorder="1"/>
    <xf numFmtId="0" fontId="14" fillId="3" borderId="0" xfId="0" quotePrefix="1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12" xfId="0" applyBorder="1"/>
    <xf numFmtId="44" fontId="2" fillId="3" borderId="0" xfId="1" applyFont="1" applyFill="1" applyBorder="1" applyAlignment="1">
      <alignment horizontal="center" vertical="center"/>
    </xf>
    <xf numFmtId="44" fontId="5" fillId="3" borderId="0" xfId="1" applyFont="1" applyFill="1" applyBorder="1" applyAlignment="1">
      <alignment horizontal="center" vertical="center"/>
    </xf>
    <xf numFmtId="44" fontId="2" fillId="3" borderId="4" xfId="1" applyFont="1" applyFill="1" applyBorder="1" applyAlignment="1">
      <alignment horizontal="center" vertical="center"/>
    </xf>
    <xf numFmtId="44" fontId="5" fillId="3" borderId="8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4" fillId="6" borderId="1" xfId="5" applyNumberFormat="1" applyFont="1" applyFill="1" applyBorder="1" applyAlignment="1" applyProtection="1">
      <alignment horizontal="center" vertical="center" shrinkToFit="1"/>
    </xf>
    <xf numFmtId="164" fontId="24" fillId="6" borderId="1" xfId="5" applyNumberFormat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9" fillId="9" borderId="17" xfId="7" applyNumberFormat="1" applyFont="1" applyFill="1" applyBorder="1" applyAlignment="1" applyProtection="1">
      <alignment horizontal="center"/>
    </xf>
    <xf numFmtId="0" fontId="31" fillId="0" borderId="1" xfId="7" applyFont="1" applyBorder="1" applyAlignment="1" applyProtection="1">
      <alignment horizontal="left"/>
    </xf>
    <xf numFmtId="164" fontId="32" fillId="6" borderId="1" xfId="0" applyNumberFormat="1" applyFont="1" applyFill="1" applyBorder="1" applyAlignment="1">
      <alignment horizontal="center" vertical="center" shrinkToFit="1"/>
    </xf>
    <xf numFmtId="164" fontId="32" fillId="6" borderId="1" xfId="6" applyNumberFormat="1" applyFont="1" applyFill="1" applyBorder="1" applyAlignment="1" applyProtection="1">
      <alignment horizontal="center"/>
      <protection locked="0"/>
    </xf>
    <xf numFmtId="1" fontId="33" fillId="7" borderId="1" xfId="6" applyNumberFormat="1" applyFont="1" applyFill="1" applyBorder="1" applyAlignment="1" applyProtection="1">
      <alignment horizontal="center"/>
      <protection locked="0"/>
    </xf>
    <xf numFmtId="164" fontId="33" fillId="7" borderId="1" xfId="6" applyNumberFormat="1" applyFont="1" applyFill="1" applyBorder="1" applyAlignment="1" applyProtection="1">
      <alignment horizontal="center"/>
    </xf>
    <xf numFmtId="164" fontId="32" fillId="6" borderId="1" xfId="1" applyNumberFormat="1" applyFont="1" applyFill="1" applyBorder="1" applyAlignment="1" applyProtection="1">
      <alignment horizontal="center" shrinkToFit="1"/>
      <protection locked="0"/>
    </xf>
    <xf numFmtId="0" fontId="35" fillId="8" borderId="1" xfId="5" applyFont="1" applyFill="1" applyBorder="1" applyAlignment="1" applyProtection="1">
      <alignment horizontal="left"/>
    </xf>
    <xf numFmtId="164" fontId="36" fillId="6" borderId="1" xfId="5" applyNumberFormat="1" applyFont="1" applyFill="1" applyBorder="1" applyAlignment="1" applyProtection="1">
      <alignment horizontal="center" vertical="center" shrinkToFit="1"/>
    </xf>
    <xf numFmtId="164" fontId="36" fillId="6" borderId="1" xfId="5" applyNumberFormat="1" applyFont="1" applyFill="1" applyBorder="1" applyAlignment="1" applyProtection="1">
      <alignment horizontal="center" vertical="center"/>
    </xf>
    <xf numFmtId="0" fontId="31" fillId="3" borderId="1" xfId="7" applyFont="1" applyFill="1" applyBorder="1" applyAlignment="1" applyProtection="1">
      <alignment horizontal="left"/>
    </xf>
    <xf numFmtId="164" fontId="32" fillId="6" borderId="1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8" fillId="0" borderId="1" xfId="7" applyFont="1" applyBorder="1" applyAlignment="1" applyProtection="1">
      <alignment horizontal="left"/>
    </xf>
    <xf numFmtId="0" fontId="31" fillId="0" borderId="1" xfId="7" applyFont="1" applyBorder="1" applyAlignment="1" applyProtection="1">
      <alignment horizontal="left" wrapText="1"/>
    </xf>
    <xf numFmtId="0" fontId="31" fillId="0" borderId="1" xfId="7" applyFont="1" applyBorder="1" applyAlignment="1" applyProtection="1">
      <alignment horizontal="left" vertical="center"/>
    </xf>
    <xf numFmtId="0" fontId="31" fillId="0" borderId="1" xfId="7" applyFont="1" applyFill="1" applyBorder="1" applyAlignment="1" applyProtection="1">
      <alignment horizontal="left"/>
    </xf>
    <xf numFmtId="164" fontId="32" fillId="6" borderId="1" xfId="6" applyNumberFormat="1" applyFont="1" applyFill="1" applyBorder="1" applyAlignment="1" applyProtection="1">
      <alignment horizontal="center" vertical="center"/>
      <protection locked="0"/>
    </xf>
    <xf numFmtId="164" fontId="32" fillId="6" borderId="1" xfId="0" applyNumberFormat="1" applyFont="1" applyFill="1" applyBorder="1" applyAlignment="1">
      <alignment horizontal="center" vertical="center"/>
    </xf>
    <xf numFmtId="1" fontId="32" fillId="7" borderId="1" xfId="0" applyNumberFormat="1" applyFont="1" applyFill="1" applyBorder="1" applyAlignment="1">
      <alignment horizontal="center" vertical="center"/>
    </xf>
    <xf numFmtId="0" fontId="31" fillId="3" borderId="13" xfId="7" applyFont="1" applyFill="1" applyBorder="1" applyAlignment="1" applyProtection="1">
      <alignment horizontal="left"/>
    </xf>
    <xf numFmtId="164" fontId="32" fillId="6" borderId="13" xfId="0" applyNumberFormat="1" applyFont="1" applyFill="1" applyBorder="1" applyAlignment="1">
      <alignment horizontal="center" vertical="center"/>
    </xf>
    <xf numFmtId="1" fontId="32" fillId="7" borderId="13" xfId="0" applyNumberFormat="1" applyFont="1" applyFill="1" applyBorder="1" applyAlignment="1">
      <alignment horizontal="center" vertical="center"/>
    </xf>
    <xf numFmtId="164" fontId="33" fillId="7" borderId="13" xfId="6" applyNumberFormat="1" applyFont="1" applyFill="1" applyBorder="1" applyAlignment="1" applyProtection="1">
      <alignment horizontal="center"/>
    </xf>
    <xf numFmtId="0" fontId="21" fillId="5" borderId="0" xfId="0" applyFont="1" applyFill="1" applyAlignment="1">
      <alignment horizontal="center"/>
    </xf>
    <xf numFmtId="0" fontId="21" fillId="9" borderId="0" xfId="0" applyFont="1" applyFill="1" applyAlignment="1">
      <alignment horizontal="center"/>
    </xf>
    <xf numFmtId="0" fontId="23" fillId="6" borderId="1" xfId="5" applyFont="1" applyFill="1" applyBorder="1" applyAlignment="1" applyProtection="1">
      <alignment horizontal="left" vertical="center"/>
    </xf>
    <xf numFmtId="0" fontId="23" fillId="6" borderId="1" xfId="5" applyFont="1" applyFill="1" applyBorder="1" applyAlignment="1" applyProtection="1">
      <alignment horizontal="center" vertical="center"/>
    </xf>
    <xf numFmtId="1" fontId="24" fillId="6" borderId="1" xfId="5" applyNumberFormat="1" applyFont="1" applyFill="1" applyBorder="1" applyAlignment="1" applyProtection="1">
      <alignment horizontal="center" vertical="center"/>
    </xf>
    <xf numFmtId="164" fontId="22" fillId="5" borderId="4" xfId="0" applyNumberFormat="1" applyFont="1" applyFill="1" applyBorder="1" applyAlignment="1">
      <alignment horizontal="center" vertical="center"/>
    </xf>
    <xf numFmtId="164" fontId="22" fillId="5" borderId="5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vertical="center" wrapText="1"/>
    </xf>
    <xf numFmtId="0" fontId="15" fillId="3" borderId="9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164" fontId="22" fillId="5" borderId="13" xfId="0" applyNumberFormat="1" applyFont="1" applyFill="1" applyBorder="1" applyAlignment="1">
      <alignment horizontal="center" vertical="center" wrapText="1"/>
    </xf>
    <xf numFmtId="164" fontId="22" fillId="5" borderId="14" xfId="0" applyNumberFormat="1" applyFont="1" applyFill="1" applyBorder="1" applyAlignment="1">
      <alignment horizontal="center" vertical="center" wrapText="1"/>
    </xf>
    <xf numFmtId="0" fontId="29" fillId="9" borderId="15" xfId="7" applyFont="1" applyFill="1" applyBorder="1" applyAlignment="1" applyProtection="1">
      <alignment horizontal="right"/>
    </xf>
    <xf numFmtId="0" fontId="29" fillId="9" borderId="16" xfId="7" applyFont="1" applyFill="1" applyBorder="1" applyAlignment="1" applyProtection="1">
      <alignment horizontal="right"/>
    </xf>
    <xf numFmtId="0" fontId="39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164" fontId="31" fillId="0" borderId="1" xfId="1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1" applyNumberFormat="1" applyFont="1" applyBorder="1" applyAlignment="1">
      <alignment horizontal="center"/>
    </xf>
    <xf numFmtId="0" fontId="2" fillId="0" borderId="20" xfId="0" applyFont="1" applyBorder="1"/>
    <xf numFmtId="0" fontId="2" fillId="0" borderId="21" xfId="1" applyNumberFormat="1" applyFont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2" fillId="3" borderId="0" xfId="1" applyNumberFormat="1" applyFont="1" applyFill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/>
    <xf numFmtId="0" fontId="2" fillId="0" borderId="12" xfId="1" applyNumberFormat="1" applyFont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/>
    </xf>
    <xf numFmtId="0" fontId="21" fillId="5" borderId="17" xfId="0" applyFont="1" applyFill="1" applyBorder="1" applyAlignment="1">
      <alignment horizontal="center"/>
    </xf>
  </cellXfs>
  <cellStyles count="8">
    <cellStyle name="Entrada" xfId="6" builtinId="20"/>
    <cellStyle name="Excel Built-in Good" xfId="3" xr:uid="{3D9F465F-F281-4625-919B-E76D8989B9EC}"/>
    <cellStyle name="Hiperlink" xfId="7" builtinId="8"/>
    <cellStyle name="Moeda" xfId="1" builtinId="4"/>
    <cellStyle name="Normal" xfId="0" builtinId="0"/>
    <cellStyle name="Normal 2" xfId="2" xr:uid="{FF2ABBC3-3F30-4CB9-87C5-62594DB13E81}"/>
    <cellStyle name="Normal 3" xfId="4" xr:uid="{54886E80-E80F-4349-9EAA-E3FEC0893D9E}"/>
    <cellStyle name="Título 1" xfId="5" builtinId="16"/>
  </cellStyles>
  <dxfs count="0"/>
  <tableStyles count="1" defaultTableStyle="TableStyleMedium2" defaultPivotStyle="PivotStyleLight16">
    <tableStyle name="Invisible" pivot="0" table="0" count="0" xr9:uid="{A8318297-EB59-4873-A703-AE09DAB65810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4</xdr:col>
      <xdr:colOff>206173</xdr:colOff>
      <xdr:row>10</xdr:row>
      <xdr:rowOff>439870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6DD5F8B-FBB8-47E5-B258-0608AEB330AF}"/>
            </a:ext>
          </a:extLst>
        </xdr:cNvPr>
        <xdr:cNvSpPr/>
      </xdr:nvSpPr>
      <xdr:spPr bwMode="auto">
        <a:xfrm>
          <a:off x="4000500" y="3400425"/>
          <a:ext cx="952500" cy="71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2</xdr:row>
      <xdr:rowOff>136159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7CF0829-B60C-04F9-BDE2-7F080C05E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3000" cy="8559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969645</xdr:colOff>
      <xdr:row>10</xdr:row>
      <xdr:rowOff>460679</xdr:rowOff>
    </xdr:to>
    <xdr:sp macro="" textlink="">
      <xdr:nvSpPr>
        <xdr:cNvPr id="3" name="Object 1" hidden="1">
          <a:extLst>
            <a:ext uri="{FF2B5EF4-FFF2-40B4-BE49-F238E27FC236}">
              <a16:creationId xmlns:a16="http://schemas.microsoft.com/office/drawing/2014/main" id="{8193A2D0-4A09-4373-BA07-D034CF68EAF2}"/>
            </a:ext>
          </a:extLst>
        </xdr:cNvPr>
        <xdr:cNvSpPr>
          <a:spLocks noChangeArrowheads="1"/>
        </xdr:cNvSpPr>
      </xdr:nvSpPr>
      <xdr:spPr bwMode="auto">
        <a:xfrm>
          <a:off x="10081260" y="617220"/>
          <a:ext cx="9829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932278</xdr:colOff>
      <xdr:row>10</xdr:row>
      <xdr:rowOff>434448</xdr:rowOff>
    </xdr:to>
    <xdr:sp macro="" textlink="">
      <xdr:nvSpPr>
        <xdr:cNvPr id="7" name="Object 1" hidden="1">
          <a:extLst>
            <a:ext uri="{FF2B5EF4-FFF2-40B4-BE49-F238E27FC236}">
              <a16:creationId xmlns:a16="http://schemas.microsoft.com/office/drawing/2014/main" id="{733C4400-51F9-4273-8DAA-57875B686C26}"/>
            </a:ext>
          </a:extLst>
        </xdr:cNvPr>
        <xdr:cNvSpPr>
          <a:spLocks noChangeArrowheads="1"/>
        </xdr:cNvSpPr>
      </xdr:nvSpPr>
      <xdr:spPr bwMode="auto">
        <a:xfrm>
          <a:off x="10081260" y="617220"/>
          <a:ext cx="96774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932278</xdr:colOff>
      <xdr:row>10</xdr:row>
      <xdr:rowOff>434448</xdr:rowOff>
    </xdr:to>
    <xdr:sp macro="" textlink="">
      <xdr:nvSpPr>
        <xdr:cNvPr id="8" name="Object 1" hidden="1">
          <a:extLst>
            <a:ext uri="{FF2B5EF4-FFF2-40B4-BE49-F238E27FC236}">
              <a16:creationId xmlns:a16="http://schemas.microsoft.com/office/drawing/2014/main" id="{74AE4C49-5291-493A-BCD0-97F5081397F6}"/>
            </a:ext>
          </a:extLst>
        </xdr:cNvPr>
        <xdr:cNvSpPr>
          <a:spLocks noChangeArrowheads="1"/>
        </xdr:cNvSpPr>
      </xdr:nvSpPr>
      <xdr:spPr bwMode="auto">
        <a:xfrm>
          <a:off x="10081260" y="617220"/>
          <a:ext cx="96774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205741</xdr:colOff>
      <xdr:row>10</xdr:row>
      <xdr:rowOff>434448</xdr:rowOff>
    </xdr:to>
    <xdr:sp macro="" textlink="">
      <xdr:nvSpPr>
        <xdr:cNvPr id="9" name="Object 1" hidden="1">
          <a:extLst>
            <a:ext uri="{FF2B5EF4-FFF2-40B4-BE49-F238E27FC236}">
              <a16:creationId xmlns:a16="http://schemas.microsoft.com/office/drawing/2014/main" id="{D158F125-5B4A-42B9-88BE-E89782B36D59}"/>
            </a:ext>
          </a:extLst>
        </xdr:cNvPr>
        <xdr:cNvSpPr>
          <a:spLocks noChangeArrowheads="1"/>
        </xdr:cNvSpPr>
      </xdr:nvSpPr>
      <xdr:spPr bwMode="auto">
        <a:xfrm>
          <a:off x="10873740" y="617220"/>
          <a:ext cx="9753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205741</xdr:colOff>
      <xdr:row>10</xdr:row>
      <xdr:rowOff>399909</xdr:rowOff>
    </xdr:to>
    <xdr:sp macro="" textlink="">
      <xdr:nvSpPr>
        <xdr:cNvPr id="12" name="Object 1" hidden="1">
          <a:extLst>
            <a:ext uri="{FF2B5EF4-FFF2-40B4-BE49-F238E27FC236}">
              <a16:creationId xmlns:a16="http://schemas.microsoft.com/office/drawing/2014/main" id="{C4E31DF3-9DDB-45A9-BBD7-A01F9C4D5417}"/>
            </a:ext>
          </a:extLst>
        </xdr:cNvPr>
        <xdr:cNvSpPr>
          <a:spLocks noChangeArrowheads="1"/>
        </xdr:cNvSpPr>
      </xdr:nvSpPr>
      <xdr:spPr bwMode="auto">
        <a:xfrm>
          <a:off x="3695700" y="883920"/>
          <a:ext cx="9753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205741</xdr:colOff>
      <xdr:row>10</xdr:row>
      <xdr:rowOff>399909</xdr:rowOff>
    </xdr:to>
    <xdr:sp macro="" textlink="">
      <xdr:nvSpPr>
        <xdr:cNvPr id="15" name="Object 1" hidden="1">
          <a:extLst>
            <a:ext uri="{FF2B5EF4-FFF2-40B4-BE49-F238E27FC236}">
              <a16:creationId xmlns:a16="http://schemas.microsoft.com/office/drawing/2014/main" id="{1894ADFA-1C33-4A36-96EB-7C188596A0A6}"/>
            </a:ext>
          </a:extLst>
        </xdr:cNvPr>
        <xdr:cNvSpPr>
          <a:spLocks noChangeArrowheads="1"/>
        </xdr:cNvSpPr>
      </xdr:nvSpPr>
      <xdr:spPr bwMode="auto">
        <a:xfrm>
          <a:off x="3695700" y="883920"/>
          <a:ext cx="9753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205741</xdr:colOff>
      <xdr:row>10</xdr:row>
      <xdr:rowOff>399909</xdr:rowOff>
    </xdr:to>
    <xdr:sp macro="" textlink="">
      <xdr:nvSpPr>
        <xdr:cNvPr id="17" name="Object 1" hidden="1">
          <a:extLst>
            <a:ext uri="{FF2B5EF4-FFF2-40B4-BE49-F238E27FC236}">
              <a16:creationId xmlns:a16="http://schemas.microsoft.com/office/drawing/2014/main" id="{A1893D57-D81B-41D3-A201-02769210AE39}"/>
            </a:ext>
          </a:extLst>
        </xdr:cNvPr>
        <xdr:cNvSpPr>
          <a:spLocks noChangeArrowheads="1"/>
        </xdr:cNvSpPr>
      </xdr:nvSpPr>
      <xdr:spPr bwMode="auto">
        <a:xfrm>
          <a:off x="3695700" y="883920"/>
          <a:ext cx="9753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206173</xdr:colOff>
      <xdr:row>10</xdr:row>
      <xdr:rowOff>439621</xdr:rowOff>
    </xdr:to>
    <xdr:sp macro="" textlink="">
      <xdr:nvSpPr>
        <xdr:cNvPr id="1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DA44FEB-2B8C-48E7-A6FF-7A4C5B3441F8}"/>
            </a:ext>
          </a:extLst>
        </xdr:cNvPr>
        <xdr:cNvSpPr/>
      </xdr:nvSpPr>
      <xdr:spPr bwMode="auto">
        <a:xfrm>
          <a:off x="3695700" y="883920"/>
          <a:ext cx="971982" cy="689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205741</xdr:colOff>
      <xdr:row>10</xdr:row>
      <xdr:rowOff>399909</xdr:rowOff>
    </xdr:to>
    <xdr:sp macro="" textlink="">
      <xdr:nvSpPr>
        <xdr:cNvPr id="20" name="Object 1" hidden="1">
          <a:extLst>
            <a:ext uri="{FF2B5EF4-FFF2-40B4-BE49-F238E27FC236}">
              <a16:creationId xmlns:a16="http://schemas.microsoft.com/office/drawing/2014/main" id="{5B7D9933-8623-463C-BA94-399F0128C799}"/>
            </a:ext>
          </a:extLst>
        </xdr:cNvPr>
        <xdr:cNvSpPr>
          <a:spLocks noChangeArrowheads="1"/>
        </xdr:cNvSpPr>
      </xdr:nvSpPr>
      <xdr:spPr bwMode="auto">
        <a:xfrm>
          <a:off x="3695700" y="883920"/>
          <a:ext cx="9753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209747</xdr:colOff>
      <xdr:row>10</xdr:row>
      <xdr:rowOff>400636</xdr:rowOff>
    </xdr:to>
    <xdr:sp macro="" textlink="">
      <xdr:nvSpPr>
        <xdr:cNvPr id="1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2EC3080-58C2-46D8-90B1-3D5F4032D532}"/>
            </a:ext>
          </a:extLst>
        </xdr:cNvPr>
        <xdr:cNvSpPr/>
      </xdr:nvSpPr>
      <xdr:spPr bwMode="auto">
        <a:xfrm>
          <a:off x="3909060" y="3017520"/>
          <a:ext cx="971014" cy="692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209250</xdr:colOff>
      <xdr:row>10</xdr:row>
      <xdr:rowOff>400635</xdr:rowOff>
    </xdr:to>
    <xdr:sp macro="" textlink="">
      <xdr:nvSpPr>
        <xdr:cNvPr id="1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C852FEAD-3B94-4FE4-BC5F-8B3407DCC264}"/>
            </a:ext>
          </a:extLst>
        </xdr:cNvPr>
        <xdr:cNvSpPr/>
      </xdr:nvSpPr>
      <xdr:spPr bwMode="auto">
        <a:xfrm>
          <a:off x="3909060" y="3017520"/>
          <a:ext cx="974327" cy="692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9</xdr:row>
      <xdr:rowOff>0</xdr:rowOff>
    </xdr:from>
    <xdr:ext cx="969645" cy="753756"/>
    <xdr:sp macro="" textlink="">
      <xdr:nvSpPr>
        <xdr:cNvPr id="21" name="Object 1" hidden="1">
          <a:extLst>
            <a:ext uri="{FF2B5EF4-FFF2-40B4-BE49-F238E27FC236}">
              <a16:creationId xmlns:a16="http://schemas.microsoft.com/office/drawing/2014/main" id="{55B84E11-6B24-4DB7-9239-6C4CBAC76D73}"/>
            </a:ext>
          </a:extLst>
        </xdr:cNvPr>
        <xdr:cNvSpPr>
          <a:spLocks noChangeArrowheads="1"/>
        </xdr:cNvSpPr>
      </xdr:nvSpPr>
      <xdr:spPr bwMode="auto">
        <a:xfrm>
          <a:off x="593481" y="2674327"/>
          <a:ext cx="969645" cy="753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973455" cy="753756"/>
    <xdr:sp macro="" textlink="">
      <xdr:nvSpPr>
        <xdr:cNvPr id="22" name="Object 1" hidden="1">
          <a:extLst>
            <a:ext uri="{FF2B5EF4-FFF2-40B4-BE49-F238E27FC236}">
              <a16:creationId xmlns:a16="http://schemas.microsoft.com/office/drawing/2014/main" id="{E1BE0410-A85E-479B-8C47-D527C180E5C2}"/>
            </a:ext>
          </a:extLst>
        </xdr:cNvPr>
        <xdr:cNvSpPr>
          <a:spLocks noChangeArrowheads="1"/>
        </xdr:cNvSpPr>
      </xdr:nvSpPr>
      <xdr:spPr bwMode="auto">
        <a:xfrm>
          <a:off x="593481" y="2674327"/>
          <a:ext cx="973455" cy="753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9</xdr:row>
      <xdr:rowOff>0</xdr:rowOff>
    </xdr:from>
    <xdr:ext cx="969645" cy="753756"/>
    <xdr:sp macro="" textlink="">
      <xdr:nvSpPr>
        <xdr:cNvPr id="23" name="Object 1" hidden="1">
          <a:extLst>
            <a:ext uri="{FF2B5EF4-FFF2-40B4-BE49-F238E27FC236}">
              <a16:creationId xmlns:a16="http://schemas.microsoft.com/office/drawing/2014/main" id="{E0EE51BE-6F70-472A-A565-5F5865B11277}"/>
            </a:ext>
          </a:extLst>
        </xdr:cNvPr>
        <xdr:cNvSpPr>
          <a:spLocks noChangeArrowheads="1"/>
        </xdr:cNvSpPr>
      </xdr:nvSpPr>
      <xdr:spPr bwMode="auto">
        <a:xfrm>
          <a:off x="0" y="2674327"/>
          <a:ext cx="969645" cy="753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79310" cy="729137"/>
    <xdr:sp macro="" textlink="">
      <xdr:nvSpPr>
        <xdr:cNvPr id="2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D54D655-804C-491A-86A7-140E1A05C9B8}"/>
            </a:ext>
          </a:extLst>
        </xdr:cNvPr>
        <xdr:cNvSpPr/>
      </xdr:nvSpPr>
      <xdr:spPr bwMode="auto">
        <a:xfrm>
          <a:off x="5744308" y="2674327"/>
          <a:ext cx="979310" cy="72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78878" cy="731335"/>
    <xdr:sp macro="" textlink="">
      <xdr:nvSpPr>
        <xdr:cNvPr id="25" name="Object 1" hidden="1">
          <a:extLst>
            <a:ext uri="{FF2B5EF4-FFF2-40B4-BE49-F238E27FC236}">
              <a16:creationId xmlns:a16="http://schemas.microsoft.com/office/drawing/2014/main" id="{79A90AC7-0289-4635-A9C8-7B6E2FC96A11}"/>
            </a:ext>
          </a:extLst>
        </xdr:cNvPr>
        <xdr:cNvSpPr>
          <a:spLocks noChangeArrowheads="1"/>
        </xdr:cNvSpPr>
      </xdr:nvSpPr>
      <xdr:spPr bwMode="auto">
        <a:xfrm>
          <a:off x="5744308" y="2674327"/>
          <a:ext cx="978878" cy="731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78878" cy="696796"/>
    <xdr:sp macro="" textlink="">
      <xdr:nvSpPr>
        <xdr:cNvPr id="26" name="Object 1" hidden="1">
          <a:extLst>
            <a:ext uri="{FF2B5EF4-FFF2-40B4-BE49-F238E27FC236}">
              <a16:creationId xmlns:a16="http://schemas.microsoft.com/office/drawing/2014/main" id="{42D9D19D-C9AF-44B7-94A1-E39C39DEE4A0}"/>
            </a:ext>
          </a:extLst>
        </xdr:cNvPr>
        <xdr:cNvSpPr>
          <a:spLocks noChangeArrowheads="1"/>
        </xdr:cNvSpPr>
      </xdr:nvSpPr>
      <xdr:spPr bwMode="auto">
        <a:xfrm>
          <a:off x="5744308" y="2674327"/>
          <a:ext cx="978878" cy="696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78878" cy="696796"/>
    <xdr:sp macro="" textlink="">
      <xdr:nvSpPr>
        <xdr:cNvPr id="27" name="Object 1" hidden="1">
          <a:extLst>
            <a:ext uri="{FF2B5EF4-FFF2-40B4-BE49-F238E27FC236}">
              <a16:creationId xmlns:a16="http://schemas.microsoft.com/office/drawing/2014/main" id="{3A80BDBF-FADD-4648-9FA0-C1274732FB59}"/>
            </a:ext>
          </a:extLst>
        </xdr:cNvPr>
        <xdr:cNvSpPr>
          <a:spLocks noChangeArrowheads="1"/>
        </xdr:cNvSpPr>
      </xdr:nvSpPr>
      <xdr:spPr bwMode="auto">
        <a:xfrm>
          <a:off x="5744308" y="2674327"/>
          <a:ext cx="978878" cy="696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78878" cy="696796"/>
    <xdr:sp macro="" textlink="">
      <xdr:nvSpPr>
        <xdr:cNvPr id="28" name="Object 1" hidden="1">
          <a:extLst>
            <a:ext uri="{FF2B5EF4-FFF2-40B4-BE49-F238E27FC236}">
              <a16:creationId xmlns:a16="http://schemas.microsoft.com/office/drawing/2014/main" id="{35D80121-2D13-4AAD-A030-E6449E2C1D07}"/>
            </a:ext>
          </a:extLst>
        </xdr:cNvPr>
        <xdr:cNvSpPr>
          <a:spLocks noChangeArrowheads="1"/>
        </xdr:cNvSpPr>
      </xdr:nvSpPr>
      <xdr:spPr bwMode="auto">
        <a:xfrm>
          <a:off x="5744308" y="2674327"/>
          <a:ext cx="978878" cy="696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79310" cy="728888"/>
    <xdr:sp macro="" textlink="">
      <xdr:nvSpPr>
        <xdr:cNvPr id="2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89819B6-3103-4BAC-967C-E09D8DAEE892}"/>
            </a:ext>
          </a:extLst>
        </xdr:cNvPr>
        <xdr:cNvSpPr/>
      </xdr:nvSpPr>
      <xdr:spPr bwMode="auto">
        <a:xfrm>
          <a:off x="5744308" y="2674327"/>
          <a:ext cx="979310" cy="72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78878" cy="696796"/>
    <xdr:sp macro="" textlink="">
      <xdr:nvSpPr>
        <xdr:cNvPr id="30" name="Object 1" hidden="1">
          <a:extLst>
            <a:ext uri="{FF2B5EF4-FFF2-40B4-BE49-F238E27FC236}">
              <a16:creationId xmlns:a16="http://schemas.microsoft.com/office/drawing/2014/main" id="{3F8B8FE2-F030-43B1-ABE4-4CC7B776D24A}"/>
            </a:ext>
          </a:extLst>
        </xdr:cNvPr>
        <xdr:cNvSpPr>
          <a:spLocks noChangeArrowheads="1"/>
        </xdr:cNvSpPr>
      </xdr:nvSpPr>
      <xdr:spPr bwMode="auto">
        <a:xfrm>
          <a:off x="5744308" y="2674327"/>
          <a:ext cx="978878" cy="696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75264" cy="689903"/>
    <xdr:sp macro="" textlink="">
      <xdr:nvSpPr>
        <xdr:cNvPr id="3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22E08785-6860-43F3-B495-9A5CA7550E70}"/>
            </a:ext>
          </a:extLst>
        </xdr:cNvPr>
        <xdr:cNvSpPr/>
      </xdr:nvSpPr>
      <xdr:spPr bwMode="auto">
        <a:xfrm>
          <a:off x="5744308" y="2674327"/>
          <a:ext cx="975264" cy="68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</xdr:row>
      <xdr:rowOff>0</xdr:rowOff>
    </xdr:from>
    <xdr:ext cx="982387" cy="689902"/>
    <xdr:sp macro="" textlink="">
      <xdr:nvSpPr>
        <xdr:cNvPr id="3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4A247432-EBD6-4107-ACD2-2AD168E70F81}"/>
            </a:ext>
          </a:extLst>
        </xdr:cNvPr>
        <xdr:cNvSpPr/>
      </xdr:nvSpPr>
      <xdr:spPr bwMode="auto">
        <a:xfrm>
          <a:off x="5744308" y="2674327"/>
          <a:ext cx="982387" cy="689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975500" cy="732947"/>
    <xdr:sp macro="" textlink="">
      <xdr:nvSpPr>
        <xdr:cNvPr id="3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888D67D-14F2-4471-8A34-8E74CFA3C98C}"/>
            </a:ext>
          </a:extLst>
        </xdr:cNvPr>
        <xdr:cNvSpPr/>
      </xdr:nvSpPr>
      <xdr:spPr bwMode="auto">
        <a:xfrm>
          <a:off x="5942135" y="2542442"/>
          <a:ext cx="975500" cy="732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975068" cy="727525"/>
    <xdr:sp macro="" textlink="">
      <xdr:nvSpPr>
        <xdr:cNvPr id="34" name="Object 1" hidden="1">
          <a:extLst>
            <a:ext uri="{FF2B5EF4-FFF2-40B4-BE49-F238E27FC236}">
              <a16:creationId xmlns:a16="http://schemas.microsoft.com/office/drawing/2014/main" id="{F7568A46-B60B-455D-9BEF-B9F250FF783F}"/>
            </a:ext>
          </a:extLst>
        </xdr:cNvPr>
        <xdr:cNvSpPr>
          <a:spLocks noChangeArrowheads="1"/>
        </xdr:cNvSpPr>
      </xdr:nvSpPr>
      <xdr:spPr bwMode="auto">
        <a:xfrm>
          <a:off x="5942135" y="2542442"/>
          <a:ext cx="975068" cy="72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975068" cy="692986"/>
    <xdr:sp macro="" textlink="">
      <xdr:nvSpPr>
        <xdr:cNvPr id="35" name="Object 1" hidden="1">
          <a:extLst>
            <a:ext uri="{FF2B5EF4-FFF2-40B4-BE49-F238E27FC236}">
              <a16:creationId xmlns:a16="http://schemas.microsoft.com/office/drawing/2014/main" id="{353AADF3-A630-49E3-97CC-CE1C5F05286E}"/>
            </a:ext>
          </a:extLst>
        </xdr:cNvPr>
        <xdr:cNvSpPr>
          <a:spLocks noChangeArrowheads="1"/>
        </xdr:cNvSpPr>
      </xdr:nvSpPr>
      <xdr:spPr bwMode="auto">
        <a:xfrm>
          <a:off x="5942135" y="2542442"/>
          <a:ext cx="975068" cy="692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975068" cy="692986"/>
    <xdr:sp macro="" textlink="">
      <xdr:nvSpPr>
        <xdr:cNvPr id="36" name="Object 1" hidden="1">
          <a:extLst>
            <a:ext uri="{FF2B5EF4-FFF2-40B4-BE49-F238E27FC236}">
              <a16:creationId xmlns:a16="http://schemas.microsoft.com/office/drawing/2014/main" id="{67E51641-2BBA-4821-9A9C-159F541A6927}"/>
            </a:ext>
          </a:extLst>
        </xdr:cNvPr>
        <xdr:cNvSpPr>
          <a:spLocks noChangeArrowheads="1"/>
        </xdr:cNvSpPr>
      </xdr:nvSpPr>
      <xdr:spPr bwMode="auto">
        <a:xfrm>
          <a:off x="5942135" y="2542442"/>
          <a:ext cx="975068" cy="692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975068" cy="692986"/>
    <xdr:sp macro="" textlink="">
      <xdr:nvSpPr>
        <xdr:cNvPr id="37" name="Object 1" hidden="1">
          <a:extLst>
            <a:ext uri="{FF2B5EF4-FFF2-40B4-BE49-F238E27FC236}">
              <a16:creationId xmlns:a16="http://schemas.microsoft.com/office/drawing/2014/main" id="{BBBC73FB-6C3D-49E0-A088-D3C4DA4F8E60}"/>
            </a:ext>
          </a:extLst>
        </xdr:cNvPr>
        <xdr:cNvSpPr>
          <a:spLocks noChangeArrowheads="1"/>
        </xdr:cNvSpPr>
      </xdr:nvSpPr>
      <xdr:spPr bwMode="auto">
        <a:xfrm>
          <a:off x="5942135" y="2542442"/>
          <a:ext cx="975068" cy="692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975500" cy="732698"/>
    <xdr:sp macro="" textlink="">
      <xdr:nvSpPr>
        <xdr:cNvPr id="3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496AE46E-8B76-4181-A8C4-F5A077F56751}"/>
            </a:ext>
          </a:extLst>
        </xdr:cNvPr>
        <xdr:cNvSpPr/>
      </xdr:nvSpPr>
      <xdr:spPr bwMode="auto">
        <a:xfrm>
          <a:off x="5942135" y="2542442"/>
          <a:ext cx="975500" cy="732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975068" cy="692986"/>
    <xdr:sp macro="" textlink="">
      <xdr:nvSpPr>
        <xdr:cNvPr id="39" name="Object 1" hidden="1">
          <a:extLst>
            <a:ext uri="{FF2B5EF4-FFF2-40B4-BE49-F238E27FC236}">
              <a16:creationId xmlns:a16="http://schemas.microsoft.com/office/drawing/2014/main" id="{9CC6EDD0-3937-4E20-94D3-5939B80636FB}"/>
            </a:ext>
          </a:extLst>
        </xdr:cNvPr>
        <xdr:cNvSpPr>
          <a:spLocks noChangeArrowheads="1"/>
        </xdr:cNvSpPr>
      </xdr:nvSpPr>
      <xdr:spPr bwMode="auto">
        <a:xfrm>
          <a:off x="5942135" y="2542442"/>
          <a:ext cx="975068" cy="692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979074" cy="693713"/>
    <xdr:sp macro="" textlink="">
      <xdr:nvSpPr>
        <xdr:cNvPr id="4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B0986A14-FF47-4E3A-802D-D73C4375DE9C}"/>
            </a:ext>
          </a:extLst>
        </xdr:cNvPr>
        <xdr:cNvSpPr/>
      </xdr:nvSpPr>
      <xdr:spPr bwMode="auto">
        <a:xfrm>
          <a:off x="5942135" y="2542442"/>
          <a:ext cx="979074" cy="693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115</xdr:row>
      <xdr:rowOff>0</xdr:rowOff>
    </xdr:from>
    <xdr:ext cx="978577" cy="693712"/>
    <xdr:sp macro="" textlink="">
      <xdr:nvSpPr>
        <xdr:cNvPr id="4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48CF84BE-D292-4F4A-BCC4-E71A6B47BCB0}"/>
            </a:ext>
          </a:extLst>
        </xdr:cNvPr>
        <xdr:cNvSpPr/>
      </xdr:nvSpPr>
      <xdr:spPr bwMode="auto">
        <a:xfrm>
          <a:off x="5942135" y="2542442"/>
          <a:ext cx="978577" cy="693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860295</xdr:colOff>
      <xdr:row>0</xdr:row>
      <xdr:rowOff>22464</xdr:rowOff>
    </xdr:from>
    <xdr:to>
      <xdr:col>6</xdr:col>
      <xdr:colOff>1082504</xdr:colOff>
      <xdr:row>2</xdr:row>
      <xdr:rowOff>169544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8CF7C91D-B883-458C-BCE9-AA4C86B2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1398" y="22464"/>
          <a:ext cx="1825037" cy="870717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119</xdr:row>
      <xdr:rowOff>0</xdr:rowOff>
    </xdr:from>
    <xdr:ext cx="974742" cy="735473"/>
    <xdr:sp macro="" textlink="">
      <xdr:nvSpPr>
        <xdr:cNvPr id="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46E02557-E5FB-4D52-AE82-3CEBBD976BC7}"/>
            </a:ext>
          </a:extLst>
        </xdr:cNvPr>
        <xdr:cNvSpPr/>
      </xdr:nvSpPr>
      <xdr:spPr bwMode="auto">
        <a:xfrm>
          <a:off x="5432534" y="2542190"/>
          <a:ext cx="974742" cy="73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119</xdr:row>
      <xdr:rowOff>0</xdr:rowOff>
    </xdr:from>
    <xdr:ext cx="969645" cy="756282"/>
    <xdr:sp macro="" textlink="">
      <xdr:nvSpPr>
        <xdr:cNvPr id="6" name="Object 1" hidden="1">
          <a:extLst>
            <a:ext uri="{FF2B5EF4-FFF2-40B4-BE49-F238E27FC236}">
              <a16:creationId xmlns:a16="http://schemas.microsoft.com/office/drawing/2014/main" id="{4B20AC37-BCE1-47D8-B4D8-6F37F539CC0E}"/>
            </a:ext>
          </a:extLst>
        </xdr:cNvPr>
        <xdr:cNvSpPr>
          <a:spLocks noChangeArrowheads="1"/>
        </xdr:cNvSpPr>
      </xdr:nvSpPr>
      <xdr:spPr bwMode="auto">
        <a:xfrm>
          <a:off x="591207" y="2542190"/>
          <a:ext cx="969645" cy="756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932278" cy="730051"/>
    <xdr:sp macro="" textlink="">
      <xdr:nvSpPr>
        <xdr:cNvPr id="10" name="Object 1" hidden="1">
          <a:extLst>
            <a:ext uri="{FF2B5EF4-FFF2-40B4-BE49-F238E27FC236}">
              <a16:creationId xmlns:a16="http://schemas.microsoft.com/office/drawing/2014/main" id="{E98E8D4E-3D11-4F42-A39C-E7A1C1AF8117}"/>
            </a:ext>
          </a:extLst>
        </xdr:cNvPr>
        <xdr:cNvSpPr>
          <a:spLocks noChangeArrowheads="1"/>
        </xdr:cNvSpPr>
      </xdr:nvSpPr>
      <xdr:spPr bwMode="auto">
        <a:xfrm>
          <a:off x="2745828" y="2542190"/>
          <a:ext cx="932278" cy="73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932278" cy="730051"/>
    <xdr:sp macro="" textlink="">
      <xdr:nvSpPr>
        <xdr:cNvPr id="13" name="Object 1" hidden="1">
          <a:extLst>
            <a:ext uri="{FF2B5EF4-FFF2-40B4-BE49-F238E27FC236}">
              <a16:creationId xmlns:a16="http://schemas.microsoft.com/office/drawing/2014/main" id="{0B2A0973-8299-4249-98A9-9579E3ABCC8D}"/>
            </a:ext>
          </a:extLst>
        </xdr:cNvPr>
        <xdr:cNvSpPr>
          <a:spLocks noChangeArrowheads="1"/>
        </xdr:cNvSpPr>
      </xdr:nvSpPr>
      <xdr:spPr bwMode="auto">
        <a:xfrm>
          <a:off x="2745828" y="2542190"/>
          <a:ext cx="932278" cy="73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974310" cy="730051"/>
    <xdr:sp macro="" textlink="">
      <xdr:nvSpPr>
        <xdr:cNvPr id="16" name="Object 1" hidden="1">
          <a:extLst>
            <a:ext uri="{FF2B5EF4-FFF2-40B4-BE49-F238E27FC236}">
              <a16:creationId xmlns:a16="http://schemas.microsoft.com/office/drawing/2014/main" id="{B1008572-7763-4208-A1C6-377496E685D1}"/>
            </a:ext>
          </a:extLst>
        </xdr:cNvPr>
        <xdr:cNvSpPr>
          <a:spLocks noChangeArrowheads="1"/>
        </xdr:cNvSpPr>
      </xdr:nvSpPr>
      <xdr:spPr bwMode="auto">
        <a:xfrm>
          <a:off x="5432534" y="2542190"/>
          <a:ext cx="974310" cy="730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974310" cy="695512"/>
    <xdr:sp macro="" textlink="">
      <xdr:nvSpPr>
        <xdr:cNvPr id="18" name="Object 1" hidden="1">
          <a:extLst>
            <a:ext uri="{FF2B5EF4-FFF2-40B4-BE49-F238E27FC236}">
              <a16:creationId xmlns:a16="http://schemas.microsoft.com/office/drawing/2014/main" id="{B4CC9D36-19C7-4D56-BCB9-1DB584FDB080}"/>
            </a:ext>
          </a:extLst>
        </xdr:cNvPr>
        <xdr:cNvSpPr>
          <a:spLocks noChangeArrowheads="1"/>
        </xdr:cNvSpPr>
      </xdr:nvSpPr>
      <xdr:spPr bwMode="auto">
        <a:xfrm>
          <a:off x="5432534" y="2542190"/>
          <a:ext cx="974310" cy="695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974310" cy="695512"/>
    <xdr:sp macro="" textlink="">
      <xdr:nvSpPr>
        <xdr:cNvPr id="43" name="Object 1" hidden="1">
          <a:extLst>
            <a:ext uri="{FF2B5EF4-FFF2-40B4-BE49-F238E27FC236}">
              <a16:creationId xmlns:a16="http://schemas.microsoft.com/office/drawing/2014/main" id="{856D5E20-EA64-495C-AB7C-7FB59DB0F932}"/>
            </a:ext>
          </a:extLst>
        </xdr:cNvPr>
        <xdr:cNvSpPr>
          <a:spLocks noChangeArrowheads="1"/>
        </xdr:cNvSpPr>
      </xdr:nvSpPr>
      <xdr:spPr bwMode="auto">
        <a:xfrm>
          <a:off x="5432534" y="2542190"/>
          <a:ext cx="974310" cy="695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974310" cy="695512"/>
    <xdr:sp macro="" textlink="">
      <xdr:nvSpPr>
        <xdr:cNvPr id="44" name="Object 1" hidden="1">
          <a:extLst>
            <a:ext uri="{FF2B5EF4-FFF2-40B4-BE49-F238E27FC236}">
              <a16:creationId xmlns:a16="http://schemas.microsoft.com/office/drawing/2014/main" id="{47B30D14-6FCA-467D-B68B-3B30C32DFCC1}"/>
            </a:ext>
          </a:extLst>
        </xdr:cNvPr>
        <xdr:cNvSpPr>
          <a:spLocks noChangeArrowheads="1"/>
        </xdr:cNvSpPr>
      </xdr:nvSpPr>
      <xdr:spPr bwMode="auto">
        <a:xfrm>
          <a:off x="5432534" y="2542190"/>
          <a:ext cx="974310" cy="695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974742" cy="735224"/>
    <xdr:sp macro="" textlink="">
      <xdr:nvSpPr>
        <xdr:cNvPr id="4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5841E6A2-CA71-421B-A8DF-A374D32E29AF}"/>
            </a:ext>
          </a:extLst>
        </xdr:cNvPr>
        <xdr:cNvSpPr/>
      </xdr:nvSpPr>
      <xdr:spPr bwMode="auto">
        <a:xfrm>
          <a:off x="5432534" y="2542190"/>
          <a:ext cx="974742" cy="735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974310" cy="695512"/>
    <xdr:sp macro="" textlink="">
      <xdr:nvSpPr>
        <xdr:cNvPr id="46" name="Object 1" hidden="1">
          <a:extLst>
            <a:ext uri="{FF2B5EF4-FFF2-40B4-BE49-F238E27FC236}">
              <a16:creationId xmlns:a16="http://schemas.microsoft.com/office/drawing/2014/main" id="{A8DDFB86-43C7-4271-A7DA-8AB6C38D7573}"/>
            </a:ext>
          </a:extLst>
        </xdr:cNvPr>
        <xdr:cNvSpPr>
          <a:spLocks noChangeArrowheads="1"/>
        </xdr:cNvSpPr>
      </xdr:nvSpPr>
      <xdr:spPr bwMode="auto">
        <a:xfrm>
          <a:off x="5432534" y="2542190"/>
          <a:ext cx="974310" cy="695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978316" cy="696239"/>
    <xdr:sp macro="" textlink="">
      <xdr:nvSpPr>
        <xdr:cNvPr id="4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F5550B8-DEC9-4FD0-8EF6-81E4CDF12429}"/>
            </a:ext>
          </a:extLst>
        </xdr:cNvPr>
        <xdr:cNvSpPr/>
      </xdr:nvSpPr>
      <xdr:spPr bwMode="auto">
        <a:xfrm>
          <a:off x="5432534" y="2542190"/>
          <a:ext cx="978316" cy="696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119</xdr:row>
      <xdr:rowOff>0</xdr:rowOff>
    </xdr:from>
    <xdr:ext cx="977819" cy="696238"/>
    <xdr:sp macro="" textlink="">
      <xdr:nvSpPr>
        <xdr:cNvPr id="48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6B6E49B-EAB5-47A0-BBBC-0553517DAA4A}"/>
            </a:ext>
          </a:extLst>
        </xdr:cNvPr>
        <xdr:cNvSpPr/>
      </xdr:nvSpPr>
      <xdr:spPr bwMode="auto">
        <a:xfrm>
          <a:off x="5432534" y="2542190"/>
          <a:ext cx="977819" cy="6962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969645" cy="753756"/>
    <xdr:sp macro="" textlink="">
      <xdr:nvSpPr>
        <xdr:cNvPr id="49" name="Object 1" hidden="1">
          <a:extLst>
            <a:ext uri="{FF2B5EF4-FFF2-40B4-BE49-F238E27FC236}">
              <a16:creationId xmlns:a16="http://schemas.microsoft.com/office/drawing/2014/main" id="{883787FE-FFEA-4A09-ADA2-F6BFBA08334D}"/>
            </a:ext>
          </a:extLst>
        </xdr:cNvPr>
        <xdr:cNvSpPr>
          <a:spLocks noChangeArrowheads="1"/>
        </xdr:cNvSpPr>
      </xdr:nvSpPr>
      <xdr:spPr bwMode="auto">
        <a:xfrm>
          <a:off x="0" y="2542190"/>
          <a:ext cx="969645" cy="753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973455" cy="753756"/>
    <xdr:sp macro="" textlink="">
      <xdr:nvSpPr>
        <xdr:cNvPr id="50" name="Object 1" hidden="1">
          <a:extLst>
            <a:ext uri="{FF2B5EF4-FFF2-40B4-BE49-F238E27FC236}">
              <a16:creationId xmlns:a16="http://schemas.microsoft.com/office/drawing/2014/main" id="{98F46A99-F9C1-40BF-AA5B-F3FA554E1EE6}"/>
            </a:ext>
          </a:extLst>
        </xdr:cNvPr>
        <xdr:cNvSpPr>
          <a:spLocks noChangeArrowheads="1"/>
        </xdr:cNvSpPr>
      </xdr:nvSpPr>
      <xdr:spPr bwMode="auto">
        <a:xfrm>
          <a:off x="0" y="2542190"/>
          <a:ext cx="973455" cy="753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969645" cy="753756"/>
    <xdr:sp macro="" textlink="">
      <xdr:nvSpPr>
        <xdr:cNvPr id="51" name="Object 1" hidden="1">
          <a:extLst>
            <a:ext uri="{FF2B5EF4-FFF2-40B4-BE49-F238E27FC236}">
              <a16:creationId xmlns:a16="http://schemas.microsoft.com/office/drawing/2014/main" id="{78C9D246-F103-45BB-865B-C36C3D3DCB83}"/>
            </a:ext>
          </a:extLst>
        </xdr:cNvPr>
        <xdr:cNvSpPr>
          <a:spLocks noChangeArrowheads="1"/>
        </xdr:cNvSpPr>
      </xdr:nvSpPr>
      <xdr:spPr bwMode="auto">
        <a:xfrm>
          <a:off x="0" y="2542190"/>
          <a:ext cx="969645" cy="753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979310" cy="729137"/>
    <xdr:sp macro="" textlink="">
      <xdr:nvSpPr>
        <xdr:cNvPr id="5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B8F5A146-2242-49B6-86C4-60A902C2D43F}"/>
            </a:ext>
          </a:extLst>
        </xdr:cNvPr>
        <xdr:cNvSpPr/>
      </xdr:nvSpPr>
      <xdr:spPr bwMode="auto">
        <a:xfrm>
          <a:off x="5432534" y="1707931"/>
          <a:ext cx="979310" cy="72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978878" cy="731335"/>
    <xdr:sp macro="" textlink="">
      <xdr:nvSpPr>
        <xdr:cNvPr id="53" name="Object 1" hidden="1">
          <a:extLst>
            <a:ext uri="{FF2B5EF4-FFF2-40B4-BE49-F238E27FC236}">
              <a16:creationId xmlns:a16="http://schemas.microsoft.com/office/drawing/2014/main" id="{E57F0F0F-F9FB-4136-B8CC-C0FBBB3E43BD}"/>
            </a:ext>
          </a:extLst>
        </xdr:cNvPr>
        <xdr:cNvSpPr>
          <a:spLocks noChangeArrowheads="1"/>
        </xdr:cNvSpPr>
      </xdr:nvSpPr>
      <xdr:spPr bwMode="auto">
        <a:xfrm>
          <a:off x="5432534" y="1707931"/>
          <a:ext cx="978878" cy="731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978878" cy="696796"/>
    <xdr:sp macro="" textlink="">
      <xdr:nvSpPr>
        <xdr:cNvPr id="54" name="Object 1" hidden="1">
          <a:extLst>
            <a:ext uri="{FF2B5EF4-FFF2-40B4-BE49-F238E27FC236}">
              <a16:creationId xmlns:a16="http://schemas.microsoft.com/office/drawing/2014/main" id="{8018A547-7FD5-492A-9749-7AE67B6B7A9F}"/>
            </a:ext>
          </a:extLst>
        </xdr:cNvPr>
        <xdr:cNvSpPr>
          <a:spLocks noChangeArrowheads="1"/>
        </xdr:cNvSpPr>
      </xdr:nvSpPr>
      <xdr:spPr bwMode="auto">
        <a:xfrm>
          <a:off x="5432534" y="1707931"/>
          <a:ext cx="978878" cy="696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978878" cy="696796"/>
    <xdr:sp macro="" textlink="">
      <xdr:nvSpPr>
        <xdr:cNvPr id="55" name="Object 1" hidden="1">
          <a:extLst>
            <a:ext uri="{FF2B5EF4-FFF2-40B4-BE49-F238E27FC236}">
              <a16:creationId xmlns:a16="http://schemas.microsoft.com/office/drawing/2014/main" id="{0414019E-9144-459A-87C4-CD7C35074AF2}"/>
            </a:ext>
          </a:extLst>
        </xdr:cNvPr>
        <xdr:cNvSpPr>
          <a:spLocks noChangeArrowheads="1"/>
        </xdr:cNvSpPr>
      </xdr:nvSpPr>
      <xdr:spPr bwMode="auto">
        <a:xfrm>
          <a:off x="5432534" y="1707931"/>
          <a:ext cx="978878" cy="696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978878" cy="696796"/>
    <xdr:sp macro="" textlink="">
      <xdr:nvSpPr>
        <xdr:cNvPr id="56" name="Object 1" hidden="1">
          <a:extLst>
            <a:ext uri="{FF2B5EF4-FFF2-40B4-BE49-F238E27FC236}">
              <a16:creationId xmlns:a16="http://schemas.microsoft.com/office/drawing/2014/main" id="{F6F22DEB-5163-4C02-AC82-DC1030A5A367}"/>
            </a:ext>
          </a:extLst>
        </xdr:cNvPr>
        <xdr:cNvSpPr>
          <a:spLocks noChangeArrowheads="1"/>
        </xdr:cNvSpPr>
      </xdr:nvSpPr>
      <xdr:spPr bwMode="auto">
        <a:xfrm>
          <a:off x="5432534" y="1707931"/>
          <a:ext cx="978878" cy="696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979310" cy="728888"/>
    <xdr:sp macro="" textlink="">
      <xdr:nvSpPr>
        <xdr:cNvPr id="57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6C3810A-07C6-4EA3-B622-45D2E3462154}"/>
            </a:ext>
          </a:extLst>
        </xdr:cNvPr>
        <xdr:cNvSpPr/>
      </xdr:nvSpPr>
      <xdr:spPr bwMode="auto">
        <a:xfrm>
          <a:off x="5432534" y="1707931"/>
          <a:ext cx="979310" cy="728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978878" cy="696796"/>
    <xdr:sp macro="" textlink="">
      <xdr:nvSpPr>
        <xdr:cNvPr id="58" name="Object 1" hidden="1">
          <a:extLst>
            <a:ext uri="{FF2B5EF4-FFF2-40B4-BE49-F238E27FC236}">
              <a16:creationId xmlns:a16="http://schemas.microsoft.com/office/drawing/2014/main" id="{A2F50BA1-65C2-4344-90AE-F7371F0EBC99}"/>
            </a:ext>
          </a:extLst>
        </xdr:cNvPr>
        <xdr:cNvSpPr>
          <a:spLocks noChangeArrowheads="1"/>
        </xdr:cNvSpPr>
      </xdr:nvSpPr>
      <xdr:spPr bwMode="auto">
        <a:xfrm>
          <a:off x="5432534" y="1707931"/>
          <a:ext cx="978878" cy="696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975264" cy="689903"/>
    <xdr:sp macro="" textlink="">
      <xdr:nvSpPr>
        <xdr:cNvPr id="5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B2601B45-3961-4859-9605-4635FABDC2DF}"/>
            </a:ext>
          </a:extLst>
        </xdr:cNvPr>
        <xdr:cNvSpPr/>
      </xdr:nvSpPr>
      <xdr:spPr bwMode="auto">
        <a:xfrm>
          <a:off x="5432534" y="1707931"/>
          <a:ext cx="975264" cy="68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118</xdr:row>
      <xdr:rowOff>0</xdr:rowOff>
    </xdr:from>
    <xdr:ext cx="982387" cy="689902"/>
    <xdr:sp macro="" textlink="">
      <xdr:nvSpPr>
        <xdr:cNvPr id="6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E4D9188-41FC-4831-A655-366E12A7E4F6}"/>
            </a:ext>
          </a:extLst>
        </xdr:cNvPr>
        <xdr:cNvSpPr/>
      </xdr:nvSpPr>
      <xdr:spPr bwMode="auto">
        <a:xfrm>
          <a:off x="5432534" y="1707931"/>
          <a:ext cx="982387" cy="689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A33B1-C3CC-41AB-BDE5-4DFB49B76645}">
  <dimension ref="A1:K251"/>
  <sheetViews>
    <sheetView showGridLines="0" tabSelected="1" topLeftCell="A108" zoomScale="145" zoomScaleNormal="145" workbookViewId="0">
      <selection activeCell="C123" sqref="C123"/>
    </sheetView>
  </sheetViews>
  <sheetFormatPr defaultRowHeight="14.4" x14ac:dyDescent="0.3"/>
  <cols>
    <col min="1" max="1" width="8.5546875" style="5" customWidth="1"/>
    <col min="2" max="2" width="31.44140625" style="1" customWidth="1"/>
    <col min="3" max="3" width="39.109375" style="3" customWidth="1"/>
    <col min="4" max="4" width="11.21875" style="2" customWidth="1"/>
    <col min="5" max="5" width="13.77734375" style="4" customWidth="1"/>
    <col min="6" max="6" width="9.5546875" style="6" customWidth="1"/>
    <col min="7" max="7" width="16.109375" bestFit="1" customWidth="1"/>
  </cols>
  <sheetData>
    <row r="1" spans="1:11" ht="31.5" customHeight="1" x14ac:dyDescent="0.3">
      <c r="A1" s="10" t="s">
        <v>0</v>
      </c>
      <c r="B1" s="11" t="s">
        <v>184</v>
      </c>
      <c r="C1" s="20"/>
      <c r="D1" s="12"/>
      <c r="E1" s="13"/>
      <c r="F1" s="43"/>
      <c r="G1" s="37"/>
    </row>
    <row r="2" spans="1:11" ht="25.05" customHeight="1" x14ac:dyDescent="0.35">
      <c r="A2" s="14"/>
      <c r="B2" s="30" t="s">
        <v>1</v>
      </c>
      <c r="C2" s="31"/>
      <c r="D2" s="8"/>
      <c r="E2" s="9"/>
      <c r="F2" s="41"/>
      <c r="G2" s="38"/>
    </row>
    <row r="3" spans="1:11" ht="20.25" customHeight="1" x14ac:dyDescent="0.35">
      <c r="A3" s="14"/>
      <c r="B3" s="30" t="s">
        <v>208</v>
      </c>
      <c r="C3" s="35"/>
      <c r="D3" s="8"/>
      <c r="E3" s="9"/>
      <c r="F3" s="41"/>
      <c r="G3" s="38"/>
    </row>
    <row r="4" spans="1:11" s="7" customFormat="1" ht="18" customHeight="1" x14ac:dyDescent="0.3">
      <c r="A4" s="15"/>
      <c r="D4" s="32"/>
      <c r="E4" s="32"/>
      <c r="F4" s="32"/>
      <c r="G4" s="39"/>
    </row>
    <row r="5" spans="1:11" ht="25.05" customHeight="1" x14ac:dyDescent="0.3">
      <c r="A5" s="16"/>
      <c r="B5" s="81" t="s">
        <v>204</v>
      </c>
      <c r="C5" s="81"/>
      <c r="D5" s="19"/>
      <c r="E5" s="33"/>
      <c r="F5" s="33"/>
      <c r="G5" s="38"/>
    </row>
    <row r="6" spans="1:11" ht="16.05" customHeight="1" x14ac:dyDescent="0.3">
      <c r="A6" s="17"/>
      <c r="B6" s="81" t="s">
        <v>205</v>
      </c>
      <c r="C6" s="81"/>
      <c r="D6" s="33"/>
      <c r="E6" s="33"/>
      <c r="F6" s="33"/>
      <c r="G6" s="38"/>
      <c r="H6" t="s">
        <v>2</v>
      </c>
    </row>
    <row r="7" spans="1:11" ht="16.05" customHeight="1" x14ac:dyDescent="0.3">
      <c r="A7" s="17"/>
      <c r="B7" s="88" t="s">
        <v>206</v>
      </c>
      <c r="C7" s="88"/>
      <c r="D7" s="19"/>
      <c r="E7" s="84" t="s">
        <v>186</v>
      </c>
      <c r="F7" s="42"/>
      <c r="G7" s="38"/>
    </row>
    <row r="8" spans="1:11" ht="16.05" customHeight="1" x14ac:dyDescent="0.3">
      <c r="A8" s="17"/>
      <c r="B8" s="89" t="s">
        <v>207</v>
      </c>
      <c r="C8" s="89"/>
      <c r="D8" s="36"/>
      <c r="E8" s="85"/>
      <c r="F8" s="42"/>
      <c r="G8" s="38"/>
    </row>
    <row r="9" spans="1:11" ht="34.799999999999997" customHeight="1" x14ac:dyDescent="0.3">
      <c r="A9" s="82"/>
      <c r="B9" s="83"/>
      <c r="C9" s="18"/>
      <c r="D9" s="34"/>
      <c r="E9" s="85"/>
      <c r="F9" s="44"/>
      <c r="G9" s="40"/>
      <c r="K9" t="s">
        <v>2</v>
      </c>
    </row>
    <row r="10" spans="1:11" ht="23.4" customHeight="1" x14ac:dyDescent="0.35">
      <c r="A10" s="74"/>
      <c r="B10" s="74" t="s">
        <v>3</v>
      </c>
      <c r="C10" s="75"/>
      <c r="D10" s="21" t="s">
        <v>4</v>
      </c>
      <c r="E10" s="85"/>
      <c r="F10" s="79" t="s">
        <v>5</v>
      </c>
      <c r="G10" s="80"/>
    </row>
    <row r="11" spans="1:11" ht="57" customHeight="1" x14ac:dyDescent="0.3">
      <c r="A11" s="76" t="s">
        <v>185</v>
      </c>
      <c r="B11" s="76" t="s">
        <v>6</v>
      </c>
      <c r="C11" s="77" t="s">
        <v>7</v>
      </c>
      <c r="D11" s="46" t="s">
        <v>8</v>
      </c>
      <c r="E11" s="47" t="s">
        <v>9</v>
      </c>
      <c r="F11" s="78" t="s">
        <v>10</v>
      </c>
      <c r="G11" s="47" t="s">
        <v>11</v>
      </c>
    </row>
    <row r="12" spans="1:11" x14ac:dyDescent="0.3">
      <c r="A12" s="45">
        <v>1</v>
      </c>
      <c r="B12" s="50" t="s">
        <v>12</v>
      </c>
      <c r="C12" s="50" t="s">
        <v>13</v>
      </c>
      <c r="D12" s="51">
        <v>20.9</v>
      </c>
      <c r="E12" s="52">
        <f>D12*2</f>
        <v>41.8</v>
      </c>
      <c r="F12" s="53"/>
      <c r="G12" s="54">
        <f>(D12*F12)</f>
        <v>0</v>
      </c>
    </row>
    <row r="13" spans="1:11" x14ac:dyDescent="0.3">
      <c r="A13" s="45">
        <v>2</v>
      </c>
      <c r="B13" s="50" t="s">
        <v>14</v>
      </c>
      <c r="C13" s="50" t="s">
        <v>15</v>
      </c>
      <c r="D13" s="51">
        <v>21.95</v>
      </c>
      <c r="E13" s="52">
        <f t="shared" ref="E13:E28" si="0">D13*2</f>
        <v>43.9</v>
      </c>
      <c r="F13" s="53"/>
      <c r="G13" s="54">
        <f t="shared" ref="G13:G76" si="1">(D13*F13)</f>
        <v>0</v>
      </c>
    </row>
    <row r="14" spans="1:11" x14ac:dyDescent="0.3">
      <c r="A14" s="45">
        <v>3</v>
      </c>
      <c r="B14" s="50" t="s">
        <v>16</v>
      </c>
      <c r="C14" s="50" t="s">
        <v>17</v>
      </c>
      <c r="D14" s="51">
        <v>15.65</v>
      </c>
      <c r="E14" s="52">
        <f t="shared" si="0"/>
        <v>31.3</v>
      </c>
      <c r="F14" s="53"/>
      <c r="G14" s="54">
        <f t="shared" si="1"/>
        <v>0</v>
      </c>
    </row>
    <row r="15" spans="1:11" x14ac:dyDescent="0.3">
      <c r="A15" s="45">
        <v>4</v>
      </c>
      <c r="B15" s="50" t="s">
        <v>18</v>
      </c>
      <c r="C15" s="50" t="s">
        <v>19</v>
      </c>
      <c r="D15" s="51">
        <v>30.3</v>
      </c>
      <c r="E15" s="52">
        <f t="shared" si="0"/>
        <v>60.6</v>
      </c>
      <c r="F15" s="53"/>
      <c r="G15" s="54">
        <f t="shared" si="1"/>
        <v>0</v>
      </c>
    </row>
    <row r="16" spans="1:11" x14ac:dyDescent="0.3">
      <c r="A16" s="45">
        <v>5</v>
      </c>
      <c r="B16" s="50" t="s">
        <v>20</v>
      </c>
      <c r="C16" s="50" t="s">
        <v>21</v>
      </c>
      <c r="D16" s="55">
        <v>28.25</v>
      </c>
      <c r="E16" s="52">
        <f t="shared" si="0"/>
        <v>56.5</v>
      </c>
      <c r="F16" s="53"/>
      <c r="G16" s="54">
        <f t="shared" si="1"/>
        <v>0</v>
      </c>
    </row>
    <row r="17" spans="1:7" x14ac:dyDescent="0.3">
      <c r="A17" s="45">
        <v>6</v>
      </c>
      <c r="B17" s="50" t="s">
        <v>187</v>
      </c>
      <c r="C17" s="50" t="s">
        <v>22</v>
      </c>
      <c r="D17" s="55">
        <v>21.9</v>
      </c>
      <c r="E17" s="52">
        <f t="shared" si="0"/>
        <v>43.8</v>
      </c>
      <c r="F17" s="53"/>
      <c r="G17" s="54">
        <f t="shared" si="1"/>
        <v>0</v>
      </c>
    </row>
    <row r="18" spans="1:7" x14ac:dyDescent="0.3">
      <c r="A18" s="45">
        <v>7</v>
      </c>
      <c r="B18" s="50" t="s">
        <v>23</v>
      </c>
      <c r="C18" s="50" t="s">
        <v>24</v>
      </c>
      <c r="D18" s="55">
        <v>35.9</v>
      </c>
      <c r="E18" s="52">
        <f t="shared" si="0"/>
        <v>71.8</v>
      </c>
      <c r="F18" s="53"/>
      <c r="G18" s="54">
        <f t="shared" si="1"/>
        <v>0</v>
      </c>
    </row>
    <row r="19" spans="1:7" x14ac:dyDescent="0.3">
      <c r="A19" s="45">
        <v>8</v>
      </c>
      <c r="B19" s="50" t="s">
        <v>25</v>
      </c>
      <c r="C19" s="50" t="s">
        <v>26</v>
      </c>
      <c r="D19" s="51">
        <v>23.9</v>
      </c>
      <c r="E19" s="52">
        <f t="shared" si="0"/>
        <v>47.8</v>
      </c>
      <c r="F19" s="53"/>
      <c r="G19" s="54">
        <f t="shared" si="1"/>
        <v>0</v>
      </c>
    </row>
    <row r="20" spans="1:7" x14ac:dyDescent="0.3">
      <c r="A20" s="45">
        <v>9</v>
      </c>
      <c r="B20" s="50" t="s">
        <v>27</v>
      </c>
      <c r="C20" s="50" t="s">
        <v>28</v>
      </c>
      <c r="D20" s="51">
        <v>16.7</v>
      </c>
      <c r="E20" s="52">
        <f t="shared" si="0"/>
        <v>33.4</v>
      </c>
      <c r="F20" s="53"/>
      <c r="G20" s="54">
        <f t="shared" si="1"/>
        <v>0</v>
      </c>
    </row>
    <row r="21" spans="1:7" x14ac:dyDescent="0.3">
      <c r="A21" s="45">
        <v>10</v>
      </c>
      <c r="B21" s="50" t="s">
        <v>29</v>
      </c>
      <c r="C21" s="50" t="s">
        <v>30</v>
      </c>
      <c r="D21" s="51">
        <v>50.9</v>
      </c>
      <c r="E21" s="52">
        <f t="shared" si="0"/>
        <v>101.8</v>
      </c>
      <c r="F21" s="53"/>
      <c r="G21" s="54">
        <f t="shared" si="1"/>
        <v>0</v>
      </c>
    </row>
    <row r="22" spans="1:7" x14ac:dyDescent="0.3">
      <c r="A22" s="45">
        <v>11</v>
      </c>
      <c r="B22" s="50" t="s">
        <v>31</v>
      </c>
      <c r="C22" s="50" t="s">
        <v>32</v>
      </c>
      <c r="D22" s="51">
        <v>27.2</v>
      </c>
      <c r="E22" s="52">
        <f t="shared" si="0"/>
        <v>54.4</v>
      </c>
      <c r="F22" s="53"/>
      <c r="G22" s="54">
        <f t="shared" si="1"/>
        <v>0</v>
      </c>
    </row>
    <row r="23" spans="1:7" x14ac:dyDescent="0.3">
      <c r="A23" s="45">
        <v>12</v>
      </c>
      <c r="B23" s="50" t="s">
        <v>33</v>
      </c>
      <c r="C23" s="50" t="s">
        <v>34</v>
      </c>
      <c r="D23" s="55">
        <v>24</v>
      </c>
      <c r="E23" s="52">
        <f t="shared" si="0"/>
        <v>48</v>
      </c>
      <c r="F23" s="53"/>
      <c r="G23" s="54">
        <f t="shared" si="1"/>
        <v>0</v>
      </c>
    </row>
    <row r="24" spans="1:7" x14ac:dyDescent="0.3">
      <c r="A24" s="45">
        <v>13</v>
      </c>
      <c r="B24" s="50" t="s">
        <v>35</v>
      </c>
      <c r="C24" s="50" t="s">
        <v>36</v>
      </c>
      <c r="D24" s="51">
        <v>21.9</v>
      </c>
      <c r="E24" s="52">
        <f t="shared" si="0"/>
        <v>43.8</v>
      </c>
      <c r="F24" s="53"/>
      <c r="G24" s="54">
        <f t="shared" si="1"/>
        <v>0</v>
      </c>
    </row>
    <row r="25" spans="1:7" x14ac:dyDescent="0.3">
      <c r="A25" s="45">
        <v>14</v>
      </c>
      <c r="B25" s="50" t="s">
        <v>37</v>
      </c>
      <c r="C25" s="50" t="s">
        <v>38</v>
      </c>
      <c r="D25" s="51">
        <v>18.8</v>
      </c>
      <c r="E25" s="52">
        <f t="shared" si="0"/>
        <v>37.6</v>
      </c>
      <c r="F25" s="53"/>
      <c r="G25" s="54">
        <f t="shared" si="1"/>
        <v>0</v>
      </c>
    </row>
    <row r="26" spans="1:7" x14ac:dyDescent="0.3">
      <c r="A26" s="45">
        <v>15</v>
      </c>
      <c r="B26" s="50" t="s">
        <v>39</v>
      </c>
      <c r="C26" s="50" t="s">
        <v>40</v>
      </c>
      <c r="D26" s="51">
        <v>23.9</v>
      </c>
      <c r="E26" s="52">
        <f t="shared" si="0"/>
        <v>47.8</v>
      </c>
      <c r="F26" s="53"/>
      <c r="G26" s="54">
        <f t="shared" si="1"/>
        <v>0</v>
      </c>
    </row>
    <row r="27" spans="1:7" x14ac:dyDescent="0.3">
      <c r="A27" s="45">
        <v>16</v>
      </c>
      <c r="B27" s="50" t="s">
        <v>188</v>
      </c>
      <c r="C27" s="50" t="s">
        <v>41</v>
      </c>
      <c r="D27" s="55">
        <v>27.2</v>
      </c>
      <c r="E27" s="52">
        <f t="shared" si="0"/>
        <v>54.4</v>
      </c>
      <c r="F27" s="53"/>
      <c r="G27" s="54">
        <f t="shared" si="1"/>
        <v>0</v>
      </c>
    </row>
    <row r="28" spans="1:7" x14ac:dyDescent="0.3">
      <c r="A28" s="45">
        <v>17</v>
      </c>
      <c r="B28" s="50" t="s">
        <v>42</v>
      </c>
      <c r="C28" s="50" t="s">
        <v>43</v>
      </c>
      <c r="D28" s="51">
        <v>21.9</v>
      </c>
      <c r="E28" s="52">
        <f t="shared" si="0"/>
        <v>43.8</v>
      </c>
      <c r="F28" s="53"/>
      <c r="G28" s="54">
        <f t="shared" si="1"/>
        <v>0</v>
      </c>
    </row>
    <row r="29" spans="1:7" x14ac:dyDescent="0.3">
      <c r="A29" s="45"/>
      <c r="B29" s="56" t="s">
        <v>44</v>
      </c>
      <c r="C29" s="56"/>
      <c r="D29" s="57" t="s">
        <v>8</v>
      </c>
      <c r="E29" s="58" t="s">
        <v>9</v>
      </c>
      <c r="F29" s="53"/>
      <c r="G29" s="54"/>
    </row>
    <row r="30" spans="1:7" x14ac:dyDescent="0.3">
      <c r="A30" s="45">
        <v>18</v>
      </c>
      <c r="B30" s="59" t="s">
        <v>45</v>
      </c>
      <c r="C30" s="59" t="s">
        <v>46</v>
      </c>
      <c r="D30" s="60">
        <v>56.9</v>
      </c>
      <c r="E30" s="52">
        <v>110</v>
      </c>
      <c r="F30" s="53"/>
      <c r="G30" s="54">
        <f t="shared" si="1"/>
        <v>0</v>
      </c>
    </row>
    <row r="31" spans="1:7" x14ac:dyDescent="0.3">
      <c r="A31" s="45">
        <v>19</v>
      </c>
      <c r="B31" s="59" t="s">
        <v>47</v>
      </c>
      <c r="C31" s="59" t="s">
        <v>46</v>
      </c>
      <c r="D31" s="60">
        <v>56.9</v>
      </c>
      <c r="E31" s="52">
        <v>110</v>
      </c>
      <c r="F31" s="53"/>
      <c r="G31" s="54">
        <f t="shared" si="1"/>
        <v>0</v>
      </c>
    </row>
    <row r="32" spans="1:7" x14ac:dyDescent="0.3">
      <c r="A32" s="45">
        <v>20</v>
      </c>
      <c r="B32" s="59" t="s">
        <v>48</v>
      </c>
      <c r="C32" s="59" t="s">
        <v>49</v>
      </c>
      <c r="D32" s="51">
        <v>18.8</v>
      </c>
      <c r="E32" s="52">
        <f>D32*2</f>
        <v>37.6</v>
      </c>
      <c r="F32" s="53"/>
      <c r="G32" s="54">
        <f t="shared" si="1"/>
        <v>0</v>
      </c>
    </row>
    <row r="33" spans="1:7" x14ac:dyDescent="0.3">
      <c r="A33" s="45">
        <v>21</v>
      </c>
      <c r="B33" s="50" t="s">
        <v>50</v>
      </c>
      <c r="C33" s="50" t="s">
        <v>51</v>
      </c>
      <c r="D33" s="51">
        <v>27.2</v>
      </c>
      <c r="E33" s="52">
        <f>D33*2</f>
        <v>54.4</v>
      </c>
      <c r="F33" s="53"/>
      <c r="G33" s="54">
        <f t="shared" si="1"/>
        <v>0</v>
      </c>
    </row>
    <row r="34" spans="1:7" x14ac:dyDescent="0.3">
      <c r="A34" s="45">
        <v>22</v>
      </c>
      <c r="B34" s="50" t="s">
        <v>52</v>
      </c>
      <c r="C34" s="50" t="s">
        <v>53</v>
      </c>
      <c r="D34" s="51">
        <v>20.9</v>
      </c>
      <c r="E34" s="52">
        <f>D34*2</f>
        <v>41.8</v>
      </c>
      <c r="F34" s="53"/>
      <c r="G34" s="54">
        <f t="shared" si="1"/>
        <v>0</v>
      </c>
    </row>
    <row r="35" spans="1:7" x14ac:dyDescent="0.3">
      <c r="A35" s="45"/>
      <c r="B35" s="56" t="s">
        <v>54</v>
      </c>
      <c r="C35" s="56"/>
      <c r="D35" s="57" t="s">
        <v>8</v>
      </c>
      <c r="E35" s="58" t="s">
        <v>9</v>
      </c>
      <c r="F35" s="53"/>
      <c r="G35" s="54"/>
    </row>
    <row r="36" spans="1:7" x14ac:dyDescent="0.3">
      <c r="A36" s="45">
        <v>23</v>
      </c>
      <c r="B36" s="61" t="s">
        <v>55</v>
      </c>
      <c r="C36" s="61" t="s">
        <v>189</v>
      </c>
      <c r="D36" s="51">
        <v>18.8</v>
      </c>
      <c r="E36" s="52">
        <f t="shared" ref="E36:E42" si="2">D36*2</f>
        <v>37.6</v>
      </c>
      <c r="F36" s="53"/>
      <c r="G36" s="54">
        <f t="shared" si="1"/>
        <v>0</v>
      </c>
    </row>
    <row r="37" spans="1:7" x14ac:dyDescent="0.3">
      <c r="A37" s="45">
        <v>24</v>
      </c>
      <c r="B37" s="61" t="s">
        <v>56</v>
      </c>
      <c r="C37" s="61" t="s">
        <v>190</v>
      </c>
      <c r="D37" s="51">
        <v>17.75</v>
      </c>
      <c r="E37" s="52">
        <f t="shared" si="2"/>
        <v>35.5</v>
      </c>
      <c r="F37" s="53"/>
      <c r="G37" s="54">
        <f t="shared" si="1"/>
        <v>0</v>
      </c>
    </row>
    <row r="38" spans="1:7" x14ac:dyDescent="0.3">
      <c r="A38" s="45">
        <v>25</v>
      </c>
      <c r="B38" s="61" t="s">
        <v>57</v>
      </c>
      <c r="C38" s="61" t="s">
        <v>191</v>
      </c>
      <c r="D38" s="51">
        <v>16.7</v>
      </c>
      <c r="E38" s="52">
        <f t="shared" si="2"/>
        <v>33.4</v>
      </c>
      <c r="F38" s="53"/>
      <c r="G38" s="54">
        <f t="shared" si="1"/>
        <v>0</v>
      </c>
    </row>
    <row r="39" spans="1:7" x14ac:dyDescent="0.3">
      <c r="A39" s="45">
        <v>26</v>
      </c>
      <c r="B39" s="62" t="s">
        <v>58</v>
      </c>
      <c r="C39" s="62" t="s">
        <v>192</v>
      </c>
      <c r="D39" s="51">
        <v>15</v>
      </c>
      <c r="E39" s="52">
        <f t="shared" si="2"/>
        <v>30</v>
      </c>
      <c r="F39" s="53"/>
      <c r="G39" s="54">
        <f t="shared" si="1"/>
        <v>0</v>
      </c>
    </row>
    <row r="40" spans="1:7" x14ac:dyDescent="0.3">
      <c r="A40" s="45">
        <v>27</v>
      </c>
      <c r="B40" s="62" t="s">
        <v>59</v>
      </c>
      <c r="C40" s="62" t="s">
        <v>60</v>
      </c>
      <c r="D40" s="51">
        <v>21.9</v>
      </c>
      <c r="E40" s="52">
        <f t="shared" si="2"/>
        <v>43.8</v>
      </c>
      <c r="F40" s="53"/>
      <c r="G40" s="54">
        <f t="shared" si="1"/>
        <v>0</v>
      </c>
    </row>
    <row r="41" spans="1:7" x14ac:dyDescent="0.3">
      <c r="A41" s="45">
        <v>28</v>
      </c>
      <c r="B41" s="62" t="s">
        <v>61</v>
      </c>
      <c r="C41" s="62" t="s">
        <v>62</v>
      </c>
      <c r="D41" s="51">
        <v>32.450000000000003</v>
      </c>
      <c r="E41" s="52">
        <f t="shared" si="2"/>
        <v>64.900000000000006</v>
      </c>
      <c r="F41" s="53"/>
      <c r="G41" s="54">
        <f t="shared" si="1"/>
        <v>0</v>
      </c>
    </row>
    <row r="42" spans="1:7" x14ac:dyDescent="0.3">
      <c r="A42" s="45">
        <v>29</v>
      </c>
      <c r="B42" s="62" t="s">
        <v>63</v>
      </c>
      <c r="C42" s="62" t="s">
        <v>193</v>
      </c>
      <c r="D42" s="51">
        <v>16.7</v>
      </c>
      <c r="E42" s="52">
        <f t="shared" si="2"/>
        <v>33.4</v>
      </c>
      <c r="F42" s="53"/>
      <c r="G42" s="54">
        <f t="shared" si="1"/>
        <v>0</v>
      </c>
    </row>
    <row r="43" spans="1:7" x14ac:dyDescent="0.3">
      <c r="A43" s="45"/>
      <c r="B43" s="56" t="s">
        <v>64</v>
      </c>
      <c r="C43" s="56"/>
      <c r="D43" s="57" t="s">
        <v>8</v>
      </c>
      <c r="E43" s="58" t="s">
        <v>9</v>
      </c>
      <c r="F43" s="53"/>
      <c r="G43" s="54"/>
    </row>
    <row r="44" spans="1:7" x14ac:dyDescent="0.3">
      <c r="A44" s="45">
        <v>30</v>
      </c>
      <c r="B44" s="50" t="s">
        <v>65</v>
      </c>
      <c r="C44" s="63" t="s">
        <v>66</v>
      </c>
      <c r="D44" s="51">
        <v>26.15</v>
      </c>
      <c r="E44" s="52">
        <f t="shared" ref="E44:E57" si="3">D44*2</f>
        <v>52.3</v>
      </c>
      <c r="F44" s="53"/>
      <c r="G44" s="54">
        <f t="shared" si="1"/>
        <v>0</v>
      </c>
    </row>
    <row r="45" spans="1:7" x14ac:dyDescent="0.3">
      <c r="A45" s="45">
        <v>31</v>
      </c>
      <c r="B45" s="50" t="s">
        <v>67</v>
      </c>
      <c r="C45" s="50" t="s">
        <v>194</v>
      </c>
      <c r="D45" s="51">
        <v>24</v>
      </c>
      <c r="E45" s="52">
        <f t="shared" si="3"/>
        <v>48</v>
      </c>
      <c r="F45" s="53"/>
      <c r="G45" s="54">
        <f t="shared" si="1"/>
        <v>0</v>
      </c>
    </row>
    <row r="46" spans="1:7" x14ac:dyDescent="0.3">
      <c r="A46" s="45">
        <v>32</v>
      </c>
      <c r="B46" s="50" t="s">
        <v>68</v>
      </c>
      <c r="C46" s="50" t="s">
        <v>195</v>
      </c>
      <c r="D46" s="51">
        <v>26.15</v>
      </c>
      <c r="E46" s="52">
        <f t="shared" si="3"/>
        <v>52.3</v>
      </c>
      <c r="F46" s="53"/>
      <c r="G46" s="54">
        <f t="shared" si="1"/>
        <v>0</v>
      </c>
    </row>
    <row r="47" spans="1:7" x14ac:dyDescent="0.3">
      <c r="A47" s="45">
        <v>33</v>
      </c>
      <c r="B47" s="64" t="s">
        <v>69</v>
      </c>
      <c r="C47" s="50" t="s">
        <v>70</v>
      </c>
      <c r="D47" s="55">
        <v>25.15</v>
      </c>
      <c r="E47" s="52">
        <f t="shared" si="3"/>
        <v>50.3</v>
      </c>
      <c r="F47" s="53"/>
      <c r="G47" s="54">
        <f t="shared" si="1"/>
        <v>0</v>
      </c>
    </row>
    <row r="48" spans="1:7" ht="13.2" customHeight="1" x14ac:dyDescent="0.3">
      <c r="A48" s="45">
        <v>34</v>
      </c>
      <c r="B48" s="64" t="s">
        <v>71</v>
      </c>
      <c r="C48" s="64" t="s">
        <v>196</v>
      </c>
      <c r="D48" s="51">
        <v>10.4</v>
      </c>
      <c r="E48" s="52">
        <f t="shared" si="3"/>
        <v>20.8</v>
      </c>
      <c r="F48" s="53"/>
      <c r="G48" s="54">
        <f t="shared" si="1"/>
        <v>0</v>
      </c>
    </row>
    <row r="49" spans="1:7" ht="15.6" customHeight="1" x14ac:dyDescent="0.3">
      <c r="A49" s="45">
        <v>35</v>
      </c>
      <c r="B49" s="50" t="s">
        <v>72</v>
      </c>
      <c r="C49" s="64" t="s">
        <v>197</v>
      </c>
      <c r="D49" s="51">
        <v>15.9</v>
      </c>
      <c r="E49" s="52">
        <f t="shared" si="3"/>
        <v>31.8</v>
      </c>
      <c r="F49" s="53"/>
      <c r="G49" s="54">
        <f t="shared" si="1"/>
        <v>0</v>
      </c>
    </row>
    <row r="50" spans="1:7" x14ac:dyDescent="0.3">
      <c r="A50" s="45">
        <v>36</v>
      </c>
      <c r="B50" s="59" t="s">
        <v>73</v>
      </c>
      <c r="C50" s="59" t="s">
        <v>198</v>
      </c>
      <c r="D50" s="51">
        <v>19.899999999999999</v>
      </c>
      <c r="E50" s="52">
        <f t="shared" si="3"/>
        <v>39.799999999999997</v>
      </c>
      <c r="F50" s="53"/>
      <c r="G50" s="54">
        <f t="shared" si="1"/>
        <v>0</v>
      </c>
    </row>
    <row r="51" spans="1:7" x14ac:dyDescent="0.3">
      <c r="A51" s="45">
        <v>37</v>
      </c>
      <c r="B51" s="50" t="s">
        <v>74</v>
      </c>
      <c r="C51" s="50" t="s">
        <v>199</v>
      </c>
      <c r="D51" s="51">
        <v>19.899999999999999</v>
      </c>
      <c r="E51" s="52">
        <f t="shared" si="3"/>
        <v>39.799999999999997</v>
      </c>
      <c r="F51" s="53"/>
      <c r="G51" s="54">
        <f t="shared" si="1"/>
        <v>0</v>
      </c>
    </row>
    <row r="52" spans="1:7" x14ac:dyDescent="0.3">
      <c r="A52" s="45">
        <v>38</v>
      </c>
      <c r="B52" s="50" t="s">
        <v>75</v>
      </c>
      <c r="C52" s="50" t="s">
        <v>200</v>
      </c>
      <c r="D52" s="51">
        <v>17.7</v>
      </c>
      <c r="E52" s="52">
        <f t="shared" si="3"/>
        <v>35.4</v>
      </c>
      <c r="F52" s="53"/>
      <c r="G52" s="54">
        <f t="shared" si="1"/>
        <v>0</v>
      </c>
    </row>
    <row r="53" spans="1:7" x14ac:dyDescent="0.3">
      <c r="A53" s="45">
        <v>39</v>
      </c>
      <c r="B53" s="50" t="s">
        <v>76</v>
      </c>
      <c r="C53" s="50" t="s">
        <v>201</v>
      </c>
      <c r="D53" s="51">
        <v>18.8</v>
      </c>
      <c r="E53" s="52">
        <f t="shared" si="3"/>
        <v>37.6</v>
      </c>
      <c r="F53" s="53"/>
      <c r="G53" s="54">
        <f t="shared" si="1"/>
        <v>0</v>
      </c>
    </row>
    <row r="54" spans="1:7" x14ac:dyDescent="0.3">
      <c r="A54" s="45">
        <v>40</v>
      </c>
      <c r="B54" s="50" t="s">
        <v>77</v>
      </c>
      <c r="C54" s="63" t="s">
        <v>78</v>
      </c>
      <c r="D54" s="51">
        <v>26.15</v>
      </c>
      <c r="E54" s="52">
        <f t="shared" si="3"/>
        <v>52.3</v>
      </c>
      <c r="F54" s="53"/>
      <c r="G54" s="54">
        <f t="shared" si="1"/>
        <v>0</v>
      </c>
    </row>
    <row r="55" spans="1:7" x14ac:dyDescent="0.3">
      <c r="A55" s="45">
        <v>41</v>
      </c>
      <c r="B55" s="50" t="s">
        <v>79</v>
      </c>
      <c r="C55" s="63" t="s">
        <v>80</v>
      </c>
      <c r="D55" s="51">
        <v>19.850000000000001</v>
      </c>
      <c r="E55" s="52">
        <f t="shared" si="3"/>
        <v>39.700000000000003</v>
      </c>
      <c r="F55" s="53"/>
      <c r="G55" s="54">
        <f t="shared" si="1"/>
        <v>0</v>
      </c>
    </row>
    <row r="56" spans="1:7" x14ac:dyDescent="0.3">
      <c r="A56" s="45">
        <v>42</v>
      </c>
      <c r="B56" s="50" t="s">
        <v>81</v>
      </c>
      <c r="C56" s="50" t="s">
        <v>82</v>
      </c>
      <c r="D56" s="51">
        <v>27.7</v>
      </c>
      <c r="E56" s="52">
        <f t="shared" si="3"/>
        <v>55.4</v>
      </c>
      <c r="F56" s="53"/>
      <c r="G56" s="54">
        <f t="shared" si="1"/>
        <v>0</v>
      </c>
    </row>
    <row r="57" spans="1:7" x14ac:dyDescent="0.3">
      <c r="A57" s="45">
        <v>43</v>
      </c>
      <c r="B57" s="50" t="s">
        <v>202</v>
      </c>
      <c r="C57" s="50" t="s">
        <v>83</v>
      </c>
      <c r="D57" s="51">
        <v>47.15</v>
      </c>
      <c r="E57" s="52">
        <f t="shared" si="3"/>
        <v>94.3</v>
      </c>
      <c r="F57" s="53"/>
      <c r="G57" s="54">
        <f t="shared" si="1"/>
        <v>0</v>
      </c>
    </row>
    <row r="58" spans="1:7" x14ac:dyDescent="0.3">
      <c r="A58" s="45"/>
      <c r="B58" s="56" t="s">
        <v>84</v>
      </c>
      <c r="C58" s="56"/>
      <c r="D58" s="57" t="s">
        <v>8</v>
      </c>
      <c r="E58" s="58" t="s">
        <v>9</v>
      </c>
      <c r="F58" s="53"/>
      <c r="G58" s="54"/>
    </row>
    <row r="59" spans="1:7" x14ac:dyDescent="0.3">
      <c r="A59" s="45">
        <v>44</v>
      </c>
      <c r="B59" s="65" t="s">
        <v>85</v>
      </c>
      <c r="C59" s="65" t="s">
        <v>86</v>
      </c>
      <c r="D59" s="51">
        <v>11.45</v>
      </c>
      <c r="E59" s="52">
        <f t="shared" ref="E59:E66" si="4">D59*2</f>
        <v>22.9</v>
      </c>
      <c r="F59" s="53"/>
      <c r="G59" s="54">
        <f t="shared" si="1"/>
        <v>0</v>
      </c>
    </row>
    <row r="60" spans="1:7" x14ac:dyDescent="0.3">
      <c r="A60" s="45">
        <v>45</v>
      </c>
      <c r="B60" s="50" t="s">
        <v>87</v>
      </c>
      <c r="C60" s="50" t="s">
        <v>88</v>
      </c>
      <c r="D60" s="51">
        <v>14.9</v>
      </c>
      <c r="E60" s="52">
        <f t="shared" si="4"/>
        <v>29.8</v>
      </c>
      <c r="F60" s="53"/>
      <c r="G60" s="54">
        <f t="shared" si="1"/>
        <v>0</v>
      </c>
    </row>
    <row r="61" spans="1:7" x14ac:dyDescent="0.3">
      <c r="A61" s="45">
        <v>46</v>
      </c>
      <c r="B61" s="50" t="s">
        <v>89</v>
      </c>
      <c r="C61" s="50" t="s">
        <v>90</v>
      </c>
      <c r="D61" s="51">
        <v>15.5</v>
      </c>
      <c r="E61" s="52">
        <f t="shared" si="4"/>
        <v>31</v>
      </c>
      <c r="F61" s="53"/>
      <c r="G61" s="54">
        <f t="shared" si="1"/>
        <v>0</v>
      </c>
    </row>
    <row r="62" spans="1:7" x14ac:dyDescent="0.3">
      <c r="A62" s="45">
        <v>47</v>
      </c>
      <c r="B62" s="50" t="s">
        <v>91</v>
      </c>
      <c r="C62" s="50" t="s">
        <v>92</v>
      </c>
      <c r="D62" s="51">
        <v>13.5</v>
      </c>
      <c r="E62" s="52">
        <f t="shared" si="4"/>
        <v>27</v>
      </c>
      <c r="F62" s="53"/>
      <c r="G62" s="54">
        <f t="shared" si="1"/>
        <v>0</v>
      </c>
    </row>
    <row r="63" spans="1:7" x14ac:dyDescent="0.3">
      <c r="A63" s="45">
        <v>48</v>
      </c>
      <c r="B63" s="50" t="s">
        <v>93</v>
      </c>
      <c r="C63" s="50" t="s">
        <v>94</v>
      </c>
      <c r="D63" s="51">
        <v>19.899999999999999</v>
      </c>
      <c r="E63" s="52">
        <f t="shared" si="4"/>
        <v>39.799999999999997</v>
      </c>
      <c r="F63" s="53"/>
      <c r="G63" s="54">
        <f t="shared" si="1"/>
        <v>0</v>
      </c>
    </row>
    <row r="64" spans="1:7" x14ac:dyDescent="0.3">
      <c r="A64" s="45">
        <v>49</v>
      </c>
      <c r="B64" s="50" t="s">
        <v>95</v>
      </c>
      <c r="C64" s="50" t="s">
        <v>96</v>
      </c>
      <c r="D64" s="51">
        <v>16.5</v>
      </c>
      <c r="E64" s="52">
        <f t="shared" si="4"/>
        <v>33</v>
      </c>
      <c r="F64" s="53"/>
      <c r="G64" s="54">
        <f t="shared" si="1"/>
        <v>0</v>
      </c>
    </row>
    <row r="65" spans="1:7" x14ac:dyDescent="0.3">
      <c r="A65" s="45">
        <v>50</v>
      </c>
      <c r="B65" s="50" t="s">
        <v>97</v>
      </c>
      <c r="C65" s="50" t="s">
        <v>98</v>
      </c>
      <c r="D65" s="51">
        <v>13.5</v>
      </c>
      <c r="E65" s="52">
        <f t="shared" si="4"/>
        <v>27</v>
      </c>
      <c r="F65" s="53"/>
      <c r="G65" s="54">
        <f t="shared" si="1"/>
        <v>0</v>
      </c>
    </row>
    <row r="66" spans="1:7" x14ac:dyDescent="0.3">
      <c r="A66" s="45">
        <v>51</v>
      </c>
      <c r="B66" s="50" t="s">
        <v>99</v>
      </c>
      <c r="C66" s="50" t="s">
        <v>100</v>
      </c>
      <c r="D66" s="51">
        <v>24.9</v>
      </c>
      <c r="E66" s="52">
        <f t="shared" si="4"/>
        <v>49.8</v>
      </c>
      <c r="F66" s="53"/>
      <c r="G66" s="54">
        <f t="shared" si="1"/>
        <v>0</v>
      </c>
    </row>
    <row r="67" spans="1:7" x14ac:dyDescent="0.3">
      <c r="A67" s="45"/>
      <c r="B67" s="56" t="s">
        <v>101</v>
      </c>
      <c r="C67" s="56"/>
      <c r="D67" s="57" t="s">
        <v>8</v>
      </c>
      <c r="E67" s="58" t="s">
        <v>9</v>
      </c>
      <c r="F67" s="53"/>
      <c r="G67" s="54"/>
    </row>
    <row r="68" spans="1:7" x14ac:dyDescent="0.3">
      <c r="A68" s="45">
        <v>52</v>
      </c>
      <c r="B68" s="50" t="s">
        <v>102</v>
      </c>
      <c r="C68" s="50" t="s">
        <v>103</v>
      </c>
      <c r="D68" s="55">
        <v>21.95</v>
      </c>
      <c r="E68" s="52">
        <f t="shared" ref="E68:E70" si="5">D68*2</f>
        <v>43.9</v>
      </c>
      <c r="F68" s="53"/>
      <c r="G68" s="54">
        <f t="shared" si="1"/>
        <v>0</v>
      </c>
    </row>
    <row r="69" spans="1:7" x14ac:dyDescent="0.3">
      <c r="A69" s="45">
        <v>53</v>
      </c>
      <c r="B69" s="50" t="s">
        <v>104</v>
      </c>
      <c r="C69" s="50" t="s">
        <v>105</v>
      </c>
      <c r="D69" s="55">
        <v>32.5</v>
      </c>
      <c r="E69" s="52">
        <f t="shared" si="5"/>
        <v>65</v>
      </c>
      <c r="F69" s="53"/>
      <c r="G69" s="54">
        <f t="shared" si="1"/>
        <v>0</v>
      </c>
    </row>
    <row r="70" spans="1:7" x14ac:dyDescent="0.3">
      <c r="A70" s="45">
        <v>54</v>
      </c>
      <c r="B70" s="50" t="s">
        <v>106</v>
      </c>
      <c r="C70" s="50" t="s">
        <v>107</v>
      </c>
      <c r="D70" s="51">
        <v>13.55</v>
      </c>
      <c r="E70" s="52">
        <f t="shared" si="5"/>
        <v>27.1</v>
      </c>
      <c r="F70" s="53"/>
      <c r="G70" s="54">
        <f t="shared" si="1"/>
        <v>0</v>
      </c>
    </row>
    <row r="71" spans="1:7" x14ac:dyDescent="0.3">
      <c r="A71" s="45">
        <v>55</v>
      </c>
      <c r="B71" s="50" t="s">
        <v>108</v>
      </c>
      <c r="C71" s="50" t="s">
        <v>109</v>
      </c>
      <c r="D71" s="51">
        <v>12.9</v>
      </c>
      <c r="E71" s="52">
        <f t="shared" ref="E71:E79" si="6">D71*2</f>
        <v>25.8</v>
      </c>
      <c r="F71" s="53"/>
      <c r="G71" s="54">
        <f t="shared" si="1"/>
        <v>0</v>
      </c>
    </row>
    <row r="72" spans="1:7" x14ac:dyDescent="0.3">
      <c r="A72" s="45">
        <v>56</v>
      </c>
      <c r="B72" s="50" t="s">
        <v>110</v>
      </c>
      <c r="C72" s="50" t="s">
        <v>111</v>
      </c>
      <c r="D72" s="51">
        <v>15.65</v>
      </c>
      <c r="E72" s="52">
        <f t="shared" si="6"/>
        <v>31.3</v>
      </c>
      <c r="F72" s="53"/>
      <c r="G72" s="54">
        <f t="shared" si="1"/>
        <v>0</v>
      </c>
    </row>
    <row r="73" spans="1:7" x14ac:dyDescent="0.3">
      <c r="A73" s="45">
        <v>57</v>
      </c>
      <c r="B73" s="50" t="s">
        <v>112</v>
      </c>
      <c r="C73" s="50" t="s">
        <v>113</v>
      </c>
      <c r="D73" s="51">
        <v>13.55</v>
      </c>
      <c r="E73" s="52">
        <f t="shared" si="6"/>
        <v>27.1</v>
      </c>
      <c r="F73" s="53"/>
      <c r="G73" s="54">
        <f t="shared" si="1"/>
        <v>0</v>
      </c>
    </row>
    <row r="74" spans="1:7" x14ac:dyDescent="0.3">
      <c r="A74" s="45">
        <v>58</v>
      </c>
      <c r="B74" s="50" t="s">
        <v>114</v>
      </c>
      <c r="C74" s="50" t="s">
        <v>107</v>
      </c>
      <c r="D74" s="51">
        <v>19.850000000000001</v>
      </c>
      <c r="E74" s="52">
        <f t="shared" si="6"/>
        <v>39.700000000000003</v>
      </c>
      <c r="F74" s="53"/>
      <c r="G74" s="54">
        <f t="shared" si="1"/>
        <v>0</v>
      </c>
    </row>
    <row r="75" spans="1:7" x14ac:dyDescent="0.3">
      <c r="A75" s="45">
        <v>59</v>
      </c>
      <c r="B75" s="50" t="s">
        <v>115</v>
      </c>
      <c r="C75" s="50" t="s">
        <v>116</v>
      </c>
      <c r="D75" s="51">
        <v>11.5</v>
      </c>
      <c r="E75" s="52">
        <f t="shared" si="6"/>
        <v>23</v>
      </c>
      <c r="F75" s="53"/>
      <c r="G75" s="54">
        <f t="shared" si="1"/>
        <v>0</v>
      </c>
    </row>
    <row r="76" spans="1:7" x14ac:dyDescent="0.3">
      <c r="A76" s="45">
        <v>60</v>
      </c>
      <c r="B76" s="50" t="s">
        <v>117</v>
      </c>
      <c r="C76" s="50" t="s">
        <v>118</v>
      </c>
      <c r="D76" s="51">
        <v>18.8</v>
      </c>
      <c r="E76" s="52">
        <f t="shared" si="6"/>
        <v>37.6</v>
      </c>
      <c r="F76" s="53"/>
      <c r="G76" s="54">
        <f t="shared" si="1"/>
        <v>0</v>
      </c>
    </row>
    <row r="77" spans="1:7" x14ac:dyDescent="0.3">
      <c r="A77" s="45">
        <v>61</v>
      </c>
      <c r="B77" s="50" t="s">
        <v>119</v>
      </c>
      <c r="C77" s="50" t="s">
        <v>105</v>
      </c>
      <c r="D77" s="55">
        <v>32.5</v>
      </c>
      <c r="E77" s="52">
        <f t="shared" si="6"/>
        <v>65</v>
      </c>
      <c r="F77" s="53"/>
      <c r="G77" s="54">
        <f t="shared" ref="G77:G115" si="7">(D77*F77)</f>
        <v>0</v>
      </c>
    </row>
    <row r="78" spans="1:7" x14ac:dyDescent="0.3">
      <c r="A78" s="45">
        <v>62</v>
      </c>
      <c r="B78" s="59" t="s">
        <v>120</v>
      </c>
      <c r="C78" s="59" t="s">
        <v>121</v>
      </c>
      <c r="D78" s="51">
        <v>13.55</v>
      </c>
      <c r="E78" s="52">
        <f t="shared" si="6"/>
        <v>27.1</v>
      </c>
      <c r="F78" s="53"/>
      <c r="G78" s="54">
        <f t="shared" si="7"/>
        <v>0</v>
      </c>
    </row>
    <row r="79" spans="1:7" x14ac:dyDescent="0.3">
      <c r="A79" s="45">
        <v>63</v>
      </c>
      <c r="B79" s="59" t="s">
        <v>122</v>
      </c>
      <c r="C79" s="59" t="s">
        <v>123</v>
      </c>
      <c r="D79" s="51">
        <v>12.5</v>
      </c>
      <c r="E79" s="52">
        <f t="shared" si="6"/>
        <v>25</v>
      </c>
      <c r="F79" s="53"/>
      <c r="G79" s="54">
        <f t="shared" si="7"/>
        <v>0</v>
      </c>
    </row>
    <row r="80" spans="1:7" x14ac:dyDescent="0.3">
      <c r="A80" s="45"/>
      <c r="B80" s="56" t="s">
        <v>124</v>
      </c>
      <c r="C80" s="56"/>
      <c r="D80" s="57" t="s">
        <v>8</v>
      </c>
      <c r="E80" s="58" t="s">
        <v>9</v>
      </c>
      <c r="F80" s="53"/>
      <c r="G80" s="54"/>
    </row>
    <row r="81" spans="1:7" x14ac:dyDescent="0.3">
      <c r="A81" s="45">
        <v>64</v>
      </c>
      <c r="B81" s="59" t="s">
        <v>125</v>
      </c>
      <c r="C81" s="59" t="s">
        <v>126</v>
      </c>
      <c r="D81" s="51">
        <v>24</v>
      </c>
      <c r="E81" s="52">
        <f>D81*2</f>
        <v>48</v>
      </c>
      <c r="F81" s="53"/>
      <c r="G81" s="54">
        <f t="shared" si="7"/>
        <v>0</v>
      </c>
    </row>
    <row r="82" spans="1:7" x14ac:dyDescent="0.3">
      <c r="A82" s="45"/>
      <c r="B82" s="56" t="s">
        <v>127</v>
      </c>
      <c r="C82" s="56"/>
      <c r="D82" s="57" t="s">
        <v>8</v>
      </c>
      <c r="E82" s="58" t="s">
        <v>9</v>
      </c>
      <c r="F82" s="53"/>
      <c r="G82" s="54"/>
    </row>
    <row r="83" spans="1:7" x14ac:dyDescent="0.3">
      <c r="A83" s="45">
        <v>65</v>
      </c>
      <c r="B83" s="59" t="s">
        <v>128</v>
      </c>
      <c r="C83" s="59" t="s">
        <v>129</v>
      </c>
      <c r="D83" s="51">
        <v>38.9</v>
      </c>
      <c r="E83" s="52">
        <f>D83*2</f>
        <v>77.8</v>
      </c>
      <c r="F83" s="53"/>
      <c r="G83" s="54">
        <f t="shared" si="7"/>
        <v>0</v>
      </c>
    </row>
    <row r="84" spans="1:7" x14ac:dyDescent="0.3">
      <c r="A84" s="45">
        <v>66</v>
      </c>
      <c r="B84" s="59" t="s">
        <v>130</v>
      </c>
      <c r="C84" s="59" t="s">
        <v>131</v>
      </c>
      <c r="D84" s="51">
        <v>25.9</v>
      </c>
      <c r="E84" s="52">
        <f t="shared" ref="E84:E94" si="8">D84*2</f>
        <v>51.8</v>
      </c>
      <c r="F84" s="53"/>
      <c r="G84" s="54">
        <f t="shared" si="7"/>
        <v>0</v>
      </c>
    </row>
    <row r="85" spans="1:7" x14ac:dyDescent="0.3">
      <c r="A85" s="45">
        <v>67</v>
      </c>
      <c r="B85" s="59" t="s">
        <v>132</v>
      </c>
      <c r="C85" s="59" t="s">
        <v>133</v>
      </c>
      <c r="D85" s="51">
        <v>31.4</v>
      </c>
      <c r="E85" s="52">
        <f t="shared" si="8"/>
        <v>62.8</v>
      </c>
      <c r="F85" s="53"/>
      <c r="G85" s="54">
        <f t="shared" si="7"/>
        <v>0</v>
      </c>
    </row>
    <row r="86" spans="1:7" x14ac:dyDescent="0.3">
      <c r="A86" s="45">
        <v>68</v>
      </c>
      <c r="B86" s="50" t="s">
        <v>134</v>
      </c>
      <c r="C86" s="50" t="s">
        <v>135</v>
      </c>
      <c r="D86" s="51">
        <v>29.9</v>
      </c>
      <c r="E86" s="52">
        <f t="shared" si="8"/>
        <v>59.8</v>
      </c>
      <c r="F86" s="53"/>
      <c r="G86" s="54">
        <f t="shared" si="7"/>
        <v>0</v>
      </c>
    </row>
    <row r="87" spans="1:7" x14ac:dyDescent="0.3">
      <c r="A87" s="45">
        <v>69</v>
      </c>
      <c r="B87" s="50" t="s">
        <v>136</v>
      </c>
      <c r="C87" s="50" t="s">
        <v>137</v>
      </c>
      <c r="D87" s="51">
        <v>39.9</v>
      </c>
      <c r="E87" s="52">
        <f t="shared" si="8"/>
        <v>79.8</v>
      </c>
      <c r="F87" s="53"/>
      <c r="G87" s="54">
        <f t="shared" si="7"/>
        <v>0</v>
      </c>
    </row>
    <row r="88" spans="1:7" x14ac:dyDescent="0.3">
      <c r="A88" s="45">
        <v>70</v>
      </c>
      <c r="B88" s="50" t="s">
        <v>138</v>
      </c>
      <c r="C88" s="50" t="s">
        <v>139</v>
      </c>
      <c r="D88" s="51">
        <v>29.9</v>
      </c>
      <c r="E88" s="52">
        <f t="shared" si="8"/>
        <v>59.8</v>
      </c>
      <c r="F88" s="53"/>
      <c r="G88" s="54">
        <f t="shared" si="7"/>
        <v>0</v>
      </c>
    </row>
    <row r="89" spans="1:7" x14ac:dyDescent="0.3">
      <c r="A89" s="45">
        <v>71</v>
      </c>
      <c r="B89" s="50" t="s">
        <v>140</v>
      </c>
      <c r="C89" s="50" t="s">
        <v>141</v>
      </c>
      <c r="D89" s="51">
        <v>76</v>
      </c>
      <c r="E89" s="52">
        <v>150</v>
      </c>
      <c r="F89" s="53"/>
      <c r="G89" s="54">
        <f t="shared" si="7"/>
        <v>0</v>
      </c>
    </row>
    <row r="90" spans="1:7" x14ac:dyDescent="0.3">
      <c r="A90" s="45">
        <v>72</v>
      </c>
      <c r="B90" s="59" t="s">
        <v>142</v>
      </c>
      <c r="C90" s="59" t="s">
        <v>143</v>
      </c>
      <c r="D90" s="51">
        <v>31.4</v>
      </c>
      <c r="E90" s="52">
        <f t="shared" si="8"/>
        <v>62.8</v>
      </c>
      <c r="F90" s="53"/>
      <c r="G90" s="54">
        <f t="shared" si="7"/>
        <v>0</v>
      </c>
    </row>
    <row r="91" spans="1:7" x14ac:dyDescent="0.3">
      <c r="A91" s="45">
        <v>73</v>
      </c>
      <c r="B91" s="59" t="s">
        <v>144</v>
      </c>
      <c r="C91" s="59" t="s">
        <v>145</v>
      </c>
      <c r="D91" s="51">
        <v>26.15</v>
      </c>
      <c r="E91" s="52">
        <f t="shared" si="8"/>
        <v>52.3</v>
      </c>
      <c r="F91" s="53"/>
      <c r="G91" s="54">
        <f t="shared" si="7"/>
        <v>0</v>
      </c>
    </row>
    <row r="92" spans="1:7" x14ac:dyDescent="0.3">
      <c r="A92" s="45">
        <v>74</v>
      </c>
      <c r="B92" s="59" t="s">
        <v>146</v>
      </c>
      <c r="C92" s="59" t="s">
        <v>147</v>
      </c>
      <c r="D92" s="51">
        <v>18.8</v>
      </c>
      <c r="E92" s="52">
        <f t="shared" si="8"/>
        <v>37.6</v>
      </c>
      <c r="F92" s="53"/>
      <c r="G92" s="54">
        <f t="shared" si="7"/>
        <v>0</v>
      </c>
    </row>
    <row r="93" spans="1:7" x14ac:dyDescent="0.3">
      <c r="A93" s="45">
        <v>75</v>
      </c>
      <c r="B93" s="59" t="s">
        <v>203</v>
      </c>
      <c r="C93" s="59" t="s">
        <v>148</v>
      </c>
      <c r="D93" s="51">
        <v>31.4</v>
      </c>
      <c r="E93" s="52">
        <f t="shared" si="8"/>
        <v>62.8</v>
      </c>
      <c r="F93" s="53"/>
      <c r="G93" s="54">
        <f t="shared" si="7"/>
        <v>0</v>
      </c>
    </row>
    <row r="94" spans="1:7" x14ac:dyDescent="0.3">
      <c r="A94" s="45">
        <v>76</v>
      </c>
      <c r="B94" s="59" t="s">
        <v>149</v>
      </c>
      <c r="C94" s="59" t="s">
        <v>148</v>
      </c>
      <c r="D94" s="51">
        <v>31.4</v>
      </c>
      <c r="E94" s="52">
        <f t="shared" si="8"/>
        <v>62.8</v>
      </c>
      <c r="F94" s="53"/>
      <c r="G94" s="54">
        <f t="shared" si="7"/>
        <v>0</v>
      </c>
    </row>
    <row r="95" spans="1:7" x14ac:dyDescent="0.3">
      <c r="A95" s="45">
        <v>77</v>
      </c>
      <c r="B95" s="59" t="s">
        <v>150</v>
      </c>
      <c r="C95" s="59" t="s">
        <v>151</v>
      </c>
      <c r="D95" s="51">
        <v>109.9</v>
      </c>
      <c r="E95" s="52">
        <v>199.8</v>
      </c>
      <c r="F95" s="53"/>
      <c r="G95" s="54">
        <f t="shared" si="7"/>
        <v>0</v>
      </c>
    </row>
    <row r="96" spans="1:7" x14ac:dyDescent="0.3">
      <c r="A96" s="45">
        <v>78</v>
      </c>
      <c r="B96" s="59" t="s">
        <v>152</v>
      </c>
      <c r="C96" s="59" t="s">
        <v>153</v>
      </c>
      <c r="D96" s="51">
        <v>99.9</v>
      </c>
      <c r="E96" s="52">
        <v>179.8</v>
      </c>
      <c r="F96" s="53"/>
      <c r="G96" s="54">
        <f t="shared" si="7"/>
        <v>0</v>
      </c>
    </row>
    <row r="97" spans="1:7" x14ac:dyDescent="0.3">
      <c r="A97" s="45">
        <v>79</v>
      </c>
      <c r="B97" s="59" t="s">
        <v>154</v>
      </c>
      <c r="C97" s="59" t="s">
        <v>155</v>
      </c>
      <c r="D97" s="51">
        <v>99.9</v>
      </c>
      <c r="E97" s="52">
        <v>179.8</v>
      </c>
      <c r="F97" s="53"/>
      <c r="G97" s="54">
        <f t="shared" si="7"/>
        <v>0</v>
      </c>
    </row>
    <row r="98" spans="1:7" x14ac:dyDescent="0.3">
      <c r="A98" s="45"/>
      <c r="B98" s="56" t="s">
        <v>156</v>
      </c>
      <c r="C98" s="56"/>
      <c r="D98" s="57" t="s">
        <v>8</v>
      </c>
      <c r="E98" s="58" t="s">
        <v>9</v>
      </c>
      <c r="F98" s="53"/>
      <c r="G98" s="54"/>
    </row>
    <row r="99" spans="1:7" x14ac:dyDescent="0.3">
      <c r="A99" s="45">
        <v>80</v>
      </c>
      <c r="B99" s="59" t="s">
        <v>157</v>
      </c>
      <c r="C99" s="59" t="s">
        <v>158</v>
      </c>
      <c r="D99" s="51">
        <v>14.9</v>
      </c>
      <c r="E99" s="52">
        <f t="shared" ref="E99:E107" si="9">D99*2</f>
        <v>29.8</v>
      </c>
      <c r="F99" s="53"/>
      <c r="G99" s="54">
        <f t="shared" si="7"/>
        <v>0</v>
      </c>
    </row>
    <row r="100" spans="1:7" x14ac:dyDescent="0.3">
      <c r="A100" s="45">
        <v>81</v>
      </c>
      <c r="B100" s="50" t="s">
        <v>159</v>
      </c>
      <c r="C100" s="59" t="s">
        <v>158</v>
      </c>
      <c r="D100" s="51">
        <v>14.9</v>
      </c>
      <c r="E100" s="52">
        <f t="shared" si="9"/>
        <v>29.8</v>
      </c>
      <c r="F100" s="53"/>
      <c r="G100" s="54">
        <f t="shared" si="7"/>
        <v>0</v>
      </c>
    </row>
    <row r="101" spans="1:7" x14ac:dyDescent="0.3">
      <c r="A101" s="45">
        <v>82</v>
      </c>
      <c r="B101" s="50" t="s">
        <v>160</v>
      </c>
      <c r="C101" s="59" t="s">
        <v>158</v>
      </c>
      <c r="D101" s="51">
        <v>14.9</v>
      </c>
      <c r="E101" s="52">
        <f t="shared" si="9"/>
        <v>29.8</v>
      </c>
      <c r="F101" s="53"/>
      <c r="G101" s="54">
        <f t="shared" si="7"/>
        <v>0</v>
      </c>
    </row>
    <row r="102" spans="1:7" x14ac:dyDescent="0.3">
      <c r="A102" s="45">
        <v>83</v>
      </c>
      <c r="B102" s="50" t="s">
        <v>161</v>
      </c>
      <c r="C102" s="59" t="s">
        <v>158</v>
      </c>
      <c r="D102" s="51">
        <v>14.9</v>
      </c>
      <c r="E102" s="52">
        <f t="shared" si="9"/>
        <v>29.8</v>
      </c>
      <c r="F102" s="53"/>
      <c r="G102" s="54">
        <f t="shared" si="7"/>
        <v>0</v>
      </c>
    </row>
    <row r="103" spans="1:7" x14ac:dyDescent="0.3">
      <c r="A103" s="45">
        <v>84</v>
      </c>
      <c r="B103" s="50" t="s">
        <v>162</v>
      </c>
      <c r="C103" s="59" t="s">
        <v>158</v>
      </c>
      <c r="D103" s="51">
        <v>14.9</v>
      </c>
      <c r="E103" s="52">
        <f t="shared" si="9"/>
        <v>29.8</v>
      </c>
      <c r="F103" s="53"/>
      <c r="G103" s="54">
        <f t="shared" si="7"/>
        <v>0</v>
      </c>
    </row>
    <row r="104" spans="1:7" x14ac:dyDescent="0.3">
      <c r="A104" s="45">
        <v>85</v>
      </c>
      <c r="B104" s="59" t="s">
        <v>163</v>
      </c>
      <c r="C104" s="59" t="s">
        <v>158</v>
      </c>
      <c r="D104" s="51">
        <v>14.9</v>
      </c>
      <c r="E104" s="52">
        <f t="shared" si="9"/>
        <v>29.8</v>
      </c>
      <c r="F104" s="53"/>
      <c r="G104" s="54">
        <f t="shared" si="7"/>
        <v>0</v>
      </c>
    </row>
    <row r="105" spans="1:7" x14ac:dyDescent="0.3">
      <c r="A105" s="45">
        <v>86</v>
      </c>
      <c r="B105" s="59" t="s">
        <v>164</v>
      </c>
      <c r="C105" s="59" t="s">
        <v>158</v>
      </c>
      <c r="D105" s="51">
        <v>14.9</v>
      </c>
      <c r="E105" s="52">
        <f t="shared" si="9"/>
        <v>29.8</v>
      </c>
      <c r="F105" s="53"/>
      <c r="G105" s="54">
        <f t="shared" si="7"/>
        <v>0</v>
      </c>
    </row>
    <row r="106" spans="1:7" x14ac:dyDescent="0.3">
      <c r="A106" s="45">
        <v>87</v>
      </c>
      <c r="B106" s="66" t="s">
        <v>165</v>
      </c>
      <c r="C106" s="59" t="s">
        <v>158</v>
      </c>
      <c r="D106" s="51">
        <v>14.9</v>
      </c>
      <c r="E106" s="52">
        <f t="shared" si="9"/>
        <v>29.8</v>
      </c>
      <c r="F106" s="53"/>
      <c r="G106" s="54">
        <f t="shared" si="7"/>
        <v>0</v>
      </c>
    </row>
    <row r="107" spans="1:7" x14ac:dyDescent="0.3">
      <c r="A107" s="45">
        <v>88</v>
      </c>
      <c r="B107" s="66" t="s">
        <v>166</v>
      </c>
      <c r="C107" s="59" t="s">
        <v>158</v>
      </c>
      <c r="D107" s="51">
        <v>14.9</v>
      </c>
      <c r="E107" s="52">
        <f t="shared" si="9"/>
        <v>29.8</v>
      </c>
      <c r="F107" s="53"/>
      <c r="G107" s="54">
        <f t="shared" si="7"/>
        <v>0</v>
      </c>
    </row>
    <row r="108" spans="1:7" x14ac:dyDescent="0.3">
      <c r="A108" s="45"/>
      <c r="B108" s="56" t="s">
        <v>167</v>
      </c>
      <c r="C108" s="56"/>
      <c r="D108" s="57" t="s">
        <v>8</v>
      </c>
      <c r="E108" s="58" t="s">
        <v>9</v>
      </c>
      <c r="F108" s="53"/>
      <c r="G108" s="54"/>
    </row>
    <row r="109" spans="1:7" x14ac:dyDescent="0.3">
      <c r="A109" s="45">
        <v>89</v>
      </c>
      <c r="B109" s="59" t="s">
        <v>168</v>
      </c>
      <c r="C109" s="59" t="s">
        <v>169</v>
      </c>
      <c r="D109" s="67">
        <v>11.4</v>
      </c>
      <c r="E109" s="52">
        <v>20.9</v>
      </c>
      <c r="F109" s="53"/>
      <c r="G109" s="54">
        <f t="shared" si="7"/>
        <v>0</v>
      </c>
    </row>
    <row r="110" spans="1:7" x14ac:dyDescent="0.3">
      <c r="A110" s="45">
        <v>90</v>
      </c>
      <c r="B110" s="50" t="s">
        <v>170</v>
      </c>
      <c r="C110" s="59" t="s">
        <v>171</v>
      </c>
      <c r="D110" s="67">
        <v>11.4</v>
      </c>
      <c r="E110" s="52">
        <v>20.9</v>
      </c>
      <c r="F110" s="53"/>
      <c r="G110" s="54">
        <f t="shared" si="7"/>
        <v>0</v>
      </c>
    </row>
    <row r="111" spans="1:7" x14ac:dyDescent="0.3">
      <c r="A111" s="45">
        <v>91</v>
      </c>
      <c r="B111" s="59" t="s">
        <v>172</v>
      </c>
      <c r="C111" s="59" t="s">
        <v>173</v>
      </c>
      <c r="D111" s="67">
        <v>11.4</v>
      </c>
      <c r="E111" s="52">
        <v>20.9</v>
      </c>
      <c r="F111" s="53"/>
      <c r="G111" s="54">
        <f t="shared" si="7"/>
        <v>0</v>
      </c>
    </row>
    <row r="112" spans="1:7" x14ac:dyDescent="0.3">
      <c r="A112" s="45">
        <v>92</v>
      </c>
      <c r="B112" s="59" t="s">
        <v>174</v>
      </c>
      <c r="C112" s="59" t="s">
        <v>175</v>
      </c>
      <c r="D112" s="68">
        <v>19.899999999999999</v>
      </c>
      <c r="E112" s="68">
        <f>D112*2</f>
        <v>39.799999999999997</v>
      </c>
      <c r="F112" s="53"/>
      <c r="G112" s="54">
        <f t="shared" si="7"/>
        <v>0</v>
      </c>
    </row>
    <row r="113" spans="1:8" x14ac:dyDescent="0.3">
      <c r="A113" s="45">
        <v>93</v>
      </c>
      <c r="B113" s="59" t="s">
        <v>176</v>
      </c>
      <c r="C113" s="59" t="s">
        <v>177</v>
      </c>
      <c r="D113" s="68">
        <v>17.75</v>
      </c>
      <c r="E113" s="68">
        <f>D113*2</f>
        <v>35.5</v>
      </c>
      <c r="F113" s="53"/>
      <c r="G113" s="54">
        <f t="shared" si="7"/>
        <v>0</v>
      </c>
    </row>
    <row r="114" spans="1:8" x14ac:dyDescent="0.3">
      <c r="A114" s="45">
        <v>94</v>
      </c>
      <c r="B114" s="59" t="s">
        <v>178</v>
      </c>
      <c r="C114" s="59" t="s">
        <v>179</v>
      </c>
      <c r="D114" s="68">
        <v>17.75</v>
      </c>
      <c r="E114" s="68">
        <f>D114*2</f>
        <v>35.5</v>
      </c>
      <c r="F114" s="53"/>
      <c r="G114" s="54">
        <f t="shared" si="7"/>
        <v>0</v>
      </c>
    </row>
    <row r="115" spans="1:8" ht="15" thickBot="1" x14ac:dyDescent="0.35">
      <c r="A115" s="48">
        <v>95</v>
      </c>
      <c r="B115" s="70" t="s">
        <v>180</v>
      </c>
      <c r="C115" s="70" t="s">
        <v>181</v>
      </c>
      <c r="D115" s="71">
        <v>8.9</v>
      </c>
      <c r="E115" s="71">
        <f>D115*2</f>
        <v>17.8</v>
      </c>
      <c r="F115" s="53"/>
      <c r="G115" s="73">
        <f t="shared" si="7"/>
        <v>0</v>
      </c>
    </row>
    <row r="116" spans="1:8" ht="19.8" customHeight="1" thickBot="1" x14ac:dyDescent="0.45">
      <c r="A116" s="86" t="s">
        <v>182</v>
      </c>
      <c r="B116" s="87"/>
      <c r="C116" s="87"/>
      <c r="D116" s="87"/>
      <c r="E116" s="87"/>
      <c r="F116" s="87"/>
      <c r="G116" s="49">
        <f>SUM(G12:G115)</f>
        <v>0</v>
      </c>
    </row>
    <row r="117" spans="1:8" x14ac:dyDescent="0.3">
      <c r="B117" s="22" t="s">
        <v>183</v>
      </c>
      <c r="C117" s="22"/>
      <c r="D117" s="25"/>
      <c r="E117" s="26"/>
      <c r="F117" s="27"/>
      <c r="G117" s="28"/>
      <c r="H117" s="27"/>
    </row>
    <row r="118" spans="1:8" x14ac:dyDescent="0.3">
      <c r="B118" s="25"/>
      <c r="C118" s="25"/>
      <c r="E118" s="29"/>
      <c r="F118" s="24"/>
      <c r="G118" s="23"/>
      <c r="H118" s="24"/>
    </row>
    <row r="119" spans="1:8" ht="15" thickBot="1" x14ac:dyDescent="0.35">
      <c r="A119" s="95"/>
      <c r="B119" s="95"/>
      <c r="C119" s="96"/>
      <c r="D119" s="34"/>
      <c r="E119" s="44"/>
      <c r="F119"/>
    </row>
    <row r="120" spans="1:8" ht="18.600000000000001" thickBot="1" x14ac:dyDescent="0.4">
      <c r="A120" s="100" t="s">
        <v>209</v>
      </c>
      <c r="B120" s="101"/>
      <c r="C120" s="102"/>
      <c r="D120" s="79" t="s">
        <v>4</v>
      </c>
      <c r="E120" s="80"/>
      <c r="F120" s="79" t="s">
        <v>5</v>
      </c>
      <c r="G120" s="80"/>
    </row>
    <row r="121" spans="1:8" x14ac:dyDescent="0.3">
      <c r="A121" s="97" t="s">
        <v>210</v>
      </c>
      <c r="B121" s="98" t="s">
        <v>211</v>
      </c>
      <c r="C121" s="99"/>
      <c r="D121" s="90">
        <v>2.75</v>
      </c>
      <c r="E121" s="90"/>
      <c r="F121" s="69"/>
      <c r="G121" s="54">
        <f t="shared" ref="G121:G122" si="10">(D121*F121)</f>
        <v>0</v>
      </c>
    </row>
    <row r="122" spans="1:8" x14ac:dyDescent="0.3">
      <c r="A122" s="45" t="s">
        <v>212</v>
      </c>
      <c r="B122" s="91" t="s">
        <v>213</v>
      </c>
      <c r="C122" s="92"/>
      <c r="D122" s="90">
        <v>6.9</v>
      </c>
      <c r="E122" s="90"/>
      <c r="F122" s="72"/>
      <c r="G122" s="73">
        <f t="shared" si="10"/>
        <v>0</v>
      </c>
    </row>
    <row r="123" spans="1:8" x14ac:dyDescent="0.3">
      <c r="A123" s="45" t="s">
        <v>214</v>
      </c>
      <c r="B123" s="91" t="s">
        <v>215</v>
      </c>
      <c r="C123" s="92"/>
      <c r="D123" s="90">
        <v>3.9</v>
      </c>
      <c r="E123" s="90"/>
      <c r="F123" s="72"/>
      <c r="G123" s="73">
        <f t="shared" ref="G123:G186" si="11">(D123*F123)</f>
        <v>0</v>
      </c>
    </row>
    <row r="124" spans="1:8" x14ac:dyDescent="0.3">
      <c r="A124" s="45" t="s">
        <v>214</v>
      </c>
      <c r="B124" s="91" t="s">
        <v>215</v>
      </c>
      <c r="C124" s="92"/>
      <c r="D124" s="90">
        <v>3.9</v>
      </c>
      <c r="E124" s="90"/>
      <c r="F124" s="72"/>
      <c r="G124" s="73">
        <f t="shared" si="11"/>
        <v>0</v>
      </c>
    </row>
    <row r="125" spans="1:8" x14ac:dyDescent="0.3">
      <c r="A125" s="45" t="s">
        <v>216</v>
      </c>
      <c r="B125" s="91" t="s">
        <v>217</v>
      </c>
      <c r="C125" s="92"/>
      <c r="D125" s="90">
        <v>2.75</v>
      </c>
      <c r="E125" s="90"/>
      <c r="F125" s="72"/>
      <c r="G125" s="73">
        <f t="shared" si="11"/>
        <v>0</v>
      </c>
    </row>
    <row r="126" spans="1:8" x14ac:dyDescent="0.3">
      <c r="A126" s="45" t="s">
        <v>218</v>
      </c>
      <c r="B126" s="91" t="s">
        <v>219</v>
      </c>
      <c r="C126" s="92"/>
      <c r="D126" s="90">
        <v>3.25</v>
      </c>
      <c r="E126" s="90"/>
      <c r="F126" s="72"/>
      <c r="G126" s="73">
        <f t="shared" si="11"/>
        <v>0</v>
      </c>
    </row>
    <row r="127" spans="1:8" x14ac:dyDescent="0.3">
      <c r="A127" s="45" t="s">
        <v>220</v>
      </c>
      <c r="B127" s="91" t="s">
        <v>221</v>
      </c>
      <c r="C127" s="92"/>
      <c r="D127" s="90">
        <v>4.25</v>
      </c>
      <c r="E127" s="90"/>
      <c r="F127" s="72"/>
      <c r="G127" s="73">
        <f t="shared" si="11"/>
        <v>0</v>
      </c>
    </row>
    <row r="128" spans="1:8" x14ac:dyDescent="0.3">
      <c r="A128" s="45" t="s">
        <v>222</v>
      </c>
      <c r="B128" s="91" t="s">
        <v>223</v>
      </c>
      <c r="C128" s="92"/>
      <c r="D128" s="90">
        <v>2.5</v>
      </c>
      <c r="E128" s="90"/>
      <c r="F128" s="72"/>
      <c r="G128" s="73">
        <f t="shared" si="11"/>
        <v>0</v>
      </c>
    </row>
    <row r="129" spans="1:7" x14ac:dyDescent="0.3">
      <c r="A129" s="45" t="s">
        <v>218</v>
      </c>
      <c r="B129" s="91" t="s">
        <v>219</v>
      </c>
      <c r="C129" s="92"/>
      <c r="D129" s="90">
        <v>3.25</v>
      </c>
      <c r="E129" s="90"/>
      <c r="F129" s="72"/>
      <c r="G129" s="73">
        <f t="shared" si="11"/>
        <v>0</v>
      </c>
    </row>
    <row r="130" spans="1:7" x14ac:dyDescent="0.3">
      <c r="A130" s="45" t="s">
        <v>216</v>
      </c>
      <c r="B130" s="91" t="s">
        <v>217</v>
      </c>
      <c r="C130" s="92"/>
      <c r="D130" s="90">
        <v>2.75</v>
      </c>
      <c r="E130" s="90"/>
      <c r="F130" s="72"/>
      <c r="G130" s="73">
        <f t="shared" si="11"/>
        <v>0</v>
      </c>
    </row>
    <row r="131" spans="1:7" x14ac:dyDescent="0.3">
      <c r="A131" s="45" t="s">
        <v>220</v>
      </c>
      <c r="B131" s="91" t="s">
        <v>221</v>
      </c>
      <c r="C131" s="92"/>
      <c r="D131" s="90">
        <v>4.25</v>
      </c>
      <c r="E131" s="90"/>
      <c r="F131" s="72"/>
      <c r="G131" s="73">
        <f t="shared" si="11"/>
        <v>0</v>
      </c>
    </row>
    <row r="132" spans="1:7" x14ac:dyDescent="0.3">
      <c r="A132" s="45" t="s">
        <v>222</v>
      </c>
      <c r="B132" s="91" t="s">
        <v>223</v>
      </c>
      <c r="C132" s="92"/>
      <c r="D132" s="90">
        <v>2.5</v>
      </c>
      <c r="E132" s="90"/>
      <c r="F132" s="72"/>
      <c r="G132" s="73">
        <f t="shared" si="11"/>
        <v>0</v>
      </c>
    </row>
    <row r="133" spans="1:7" x14ac:dyDescent="0.3">
      <c r="A133" s="45" t="s">
        <v>224</v>
      </c>
      <c r="B133" s="91" t="s">
        <v>225</v>
      </c>
      <c r="C133" s="92"/>
      <c r="D133" s="90">
        <v>3.9</v>
      </c>
      <c r="E133" s="90"/>
      <c r="F133" s="72"/>
      <c r="G133" s="73">
        <f t="shared" si="11"/>
        <v>0</v>
      </c>
    </row>
    <row r="134" spans="1:7" x14ac:dyDescent="0.3">
      <c r="A134" s="45" t="s">
        <v>226</v>
      </c>
      <c r="B134" s="91" t="s">
        <v>227</v>
      </c>
      <c r="C134" s="92"/>
      <c r="D134" s="90">
        <v>2.9</v>
      </c>
      <c r="E134" s="90"/>
      <c r="F134" s="72"/>
      <c r="G134" s="73">
        <f t="shared" si="11"/>
        <v>0</v>
      </c>
    </row>
    <row r="135" spans="1:7" x14ac:dyDescent="0.3">
      <c r="A135" s="45" t="s">
        <v>228</v>
      </c>
      <c r="B135" s="91" t="s">
        <v>229</v>
      </c>
      <c r="C135" s="92"/>
      <c r="D135" s="90">
        <v>1.5</v>
      </c>
      <c r="E135" s="90"/>
      <c r="F135" s="72"/>
      <c r="G135" s="73">
        <f t="shared" si="11"/>
        <v>0</v>
      </c>
    </row>
    <row r="136" spans="1:7" x14ac:dyDescent="0.3">
      <c r="A136" s="45" t="s">
        <v>230</v>
      </c>
      <c r="B136" s="91" t="s">
        <v>231</v>
      </c>
      <c r="C136" s="92"/>
      <c r="D136" s="90">
        <v>2.5</v>
      </c>
      <c r="E136" s="90"/>
      <c r="F136" s="72"/>
      <c r="G136" s="73">
        <f t="shared" si="11"/>
        <v>0</v>
      </c>
    </row>
    <row r="137" spans="1:7" x14ac:dyDescent="0.3">
      <c r="A137" s="45" t="s">
        <v>232</v>
      </c>
      <c r="B137" s="91" t="s">
        <v>233</v>
      </c>
      <c r="C137" s="92"/>
      <c r="D137" s="90">
        <v>2.35</v>
      </c>
      <c r="E137" s="90"/>
      <c r="F137" s="72"/>
      <c r="G137" s="73">
        <f t="shared" si="11"/>
        <v>0</v>
      </c>
    </row>
    <row r="138" spans="1:7" x14ac:dyDescent="0.3">
      <c r="A138" s="45" t="s">
        <v>224</v>
      </c>
      <c r="B138" s="91" t="s">
        <v>225</v>
      </c>
      <c r="C138" s="92"/>
      <c r="D138" s="90">
        <v>3.9</v>
      </c>
      <c r="E138" s="90"/>
      <c r="F138" s="72"/>
      <c r="G138" s="73">
        <f t="shared" si="11"/>
        <v>0</v>
      </c>
    </row>
    <row r="139" spans="1:7" x14ac:dyDescent="0.3">
      <c r="A139" s="45" t="s">
        <v>226</v>
      </c>
      <c r="B139" s="91" t="s">
        <v>227</v>
      </c>
      <c r="C139" s="92"/>
      <c r="D139" s="90">
        <v>2.9</v>
      </c>
      <c r="E139" s="90"/>
      <c r="F139" s="72"/>
      <c r="G139" s="73">
        <f t="shared" si="11"/>
        <v>0</v>
      </c>
    </row>
    <row r="140" spans="1:7" x14ac:dyDescent="0.3">
      <c r="A140" s="45" t="s">
        <v>228</v>
      </c>
      <c r="B140" s="91" t="s">
        <v>229</v>
      </c>
      <c r="C140" s="92"/>
      <c r="D140" s="90">
        <v>1.5</v>
      </c>
      <c r="E140" s="90"/>
      <c r="F140" s="72"/>
      <c r="G140" s="73">
        <f t="shared" si="11"/>
        <v>0</v>
      </c>
    </row>
    <row r="141" spans="1:7" x14ac:dyDescent="0.3">
      <c r="A141" s="45" t="s">
        <v>230</v>
      </c>
      <c r="B141" s="91" t="s">
        <v>231</v>
      </c>
      <c r="C141" s="92"/>
      <c r="D141" s="90">
        <v>2.5</v>
      </c>
      <c r="E141" s="90"/>
      <c r="F141" s="72"/>
      <c r="G141" s="73">
        <f t="shared" si="11"/>
        <v>0</v>
      </c>
    </row>
    <row r="142" spans="1:7" x14ac:dyDescent="0.3">
      <c r="A142" s="45" t="s">
        <v>232</v>
      </c>
      <c r="B142" s="91" t="s">
        <v>233</v>
      </c>
      <c r="C142" s="92"/>
      <c r="D142" s="90">
        <v>2.35</v>
      </c>
      <c r="E142" s="90"/>
      <c r="F142" s="72"/>
      <c r="G142" s="73">
        <f t="shared" si="11"/>
        <v>0</v>
      </c>
    </row>
    <row r="143" spans="1:7" x14ac:dyDescent="0.3">
      <c r="A143" s="45" t="s">
        <v>234</v>
      </c>
      <c r="B143" s="91" t="s">
        <v>235</v>
      </c>
      <c r="C143" s="92"/>
      <c r="D143" s="90">
        <v>2.5</v>
      </c>
      <c r="E143" s="90"/>
      <c r="F143" s="72"/>
      <c r="G143" s="73">
        <f t="shared" si="11"/>
        <v>0</v>
      </c>
    </row>
    <row r="144" spans="1:7" x14ac:dyDescent="0.3">
      <c r="A144" s="45" t="s">
        <v>236</v>
      </c>
      <c r="B144" s="91" t="s">
        <v>237</v>
      </c>
      <c r="C144" s="92"/>
      <c r="D144" s="90">
        <v>3.75</v>
      </c>
      <c r="E144" s="90"/>
      <c r="F144" s="72"/>
      <c r="G144" s="73">
        <f t="shared" si="11"/>
        <v>0</v>
      </c>
    </row>
    <row r="145" spans="1:7" x14ac:dyDescent="0.3">
      <c r="A145" s="45" t="s">
        <v>238</v>
      </c>
      <c r="B145" s="91" t="s">
        <v>239</v>
      </c>
      <c r="C145" s="92"/>
      <c r="D145" s="90">
        <v>2.75</v>
      </c>
      <c r="E145" s="90"/>
      <c r="F145" s="72"/>
      <c r="G145" s="73">
        <f t="shared" si="11"/>
        <v>0</v>
      </c>
    </row>
    <row r="146" spans="1:7" x14ac:dyDescent="0.3">
      <c r="A146" s="45" t="s">
        <v>240</v>
      </c>
      <c r="B146" s="91" t="s">
        <v>241</v>
      </c>
      <c r="C146" s="92"/>
      <c r="D146" s="90">
        <v>3.75</v>
      </c>
      <c r="E146" s="90"/>
      <c r="F146" s="72"/>
      <c r="G146" s="73">
        <f t="shared" si="11"/>
        <v>0</v>
      </c>
    </row>
    <row r="147" spans="1:7" x14ac:dyDescent="0.3">
      <c r="A147" s="45" t="s">
        <v>242</v>
      </c>
      <c r="B147" s="91" t="s">
        <v>243</v>
      </c>
      <c r="C147" s="92"/>
      <c r="D147" s="90">
        <v>3.25</v>
      </c>
      <c r="E147" s="90"/>
      <c r="F147" s="72"/>
      <c r="G147" s="73">
        <f t="shared" si="11"/>
        <v>0</v>
      </c>
    </row>
    <row r="148" spans="1:7" x14ac:dyDescent="0.3">
      <c r="A148" s="45" t="s">
        <v>244</v>
      </c>
      <c r="B148" s="91" t="s">
        <v>245</v>
      </c>
      <c r="C148" s="92"/>
      <c r="D148" s="90">
        <v>2.5</v>
      </c>
      <c r="E148" s="90"/>
      <c r="F148" s="72"/>
      <c r="G148" s="73">
        <f t="shared" si="11"/>
        <v>0</v>
      </c>
    </row>
    <row r="149" spans="1:7" x14ac:dyDescent="0.3">
      <c r="A149" s="45" t="s">
        <v>234</v>
      </c>
      <c r="B149" s="91" t="s">
        <v>235</v>
      </c>
      <c r="C149" s="92"/>
      <c r="D149" s="90">
        <v>2.5</v>
      </c>
      <c r="E149" s="90"/>
      <c r="F149" s="72"/>
      <c r="G149" s="73">
        <f t="shared" si="11"/>
        <v>0</v>
      </c>
    </row>
    <row r="150" spans="1:7" x14ac:dyDescent="0.3">
      <c r="A150" s="45" t="s">
        <v>236</v>
      </c>
      <c r="B150" s="91" t="s">
        <v>237</v>
      </c>
      <c r="C150" s="92"/>
      <c r="D150" s="90">
        <v>3.75</v>
      </c>
      <c r="E150" s="90"/>
      <c r="F150" s="72"/>
      <c r="G150" s="73">
        <f t="shared" si="11"/>
        <v>0</v>
      </c>
    </row>
    <row r="151" spans="1:7" x14ac:dyDescent="0.3">
      <c r="A151" s="45" t="s">
        <v>238</v>
      </c>
      <c r="B151" s="91" t="s">
        <v>239</v>
      </c>
      <c r="C151" s="92"/>
      <c r="D151" s="90">
        <v>2.75</v>
      </c>
      <c r="E151" s="90"/>
      <c r="F151" s="72"/>
      <c r="G151" s="73">
        <f t="shared" si="11"/>
        <v>0</v>
      </c>
    </row>
    <row r="152" spans="1:7" x14ac:dyDescent="0.3">
      <c r="A152" s="45" t="s">
        <v>240</v>
      </c>
      <c r="B152" s="91" t="s">
        <v>241</v>
      </c>
      <c r="C152" s="92"/>
      <c r="D152" s="90">
        <v>3.75</v>
      </c>
      <c r="E152" s="90"/>
      <c r="F152" s="72"/>
      <c r="G152" s="73">
        <f t="shared" si="11"/>
        <v>0</v>
      </c>
    </row>
    <row r="153" spans="1:7" x14ac:dyDescent="0.3">
      <c r="A153" s="45" t="s">
        <v>242</v>
      </c>
      <c r="B153" s="91" t="s">
        <v>243</v>
      </c>
      <c r="C153" s="92"/>
      <c r="D153" s="90">
        <v>3.25</v>
      </c>
      <c r="E153" s="90"/>
      <c r="F153" s="72"/>
      <c r="G153" s="73">
        <f t="shared" si="11"/>
        <v>0</v>
      </c>
    </row>
    <row r="154" spans="1:7" x14ac:dyDescent="0.3">
      <c r="A154" s="45" t="s">
        <v>244</v>
      </c>
      <c r="B154" s="91" t="s">
        <v>245</v>
      </c>
      <c r="C154" s="92"/>
      <c r="D154" s="90">
        <v>2.5</v>
      </c>
      <c r="E154" s="90"/>
      <c r="F154" s="72"/>
      <c r="G154" s="73">
        <f t="shared" si="11"/>
        <v>0</v>
      </c>
    </row>
    <row r="155" spans="1:7" x14ac:dyDescent="0.3">
      <c r="A155" s="45" t="s">
        <v>246</v>
      </c>
      <c r="B155" s="91" t="s">
        <v>247</v>
      </c>
      <c r="C155" s="92"/>
      <c r="D155" s="90">
        <v>2.35</v>
      </c>
      <c r="E155" s="90"/>
      <c r="F155" s="72"/>
      <c r="G155" s="73">
        <f t="shared" si="11"/>
        <v>0</v>
      </c>
    </row>
    <row r="156" spans="1:7" x14ac:dyDescent="0.3">
      <c r="A156" s="45" t="s">
        <v>248</v>
      </c>
      <c r="B156" s="91" t="s">
        <v>249</v>
      </c>
      <c r="C156" s="92"/>
      <c r="D156" s="90">
        <v>2.9</v>
      </c>
      <c r="E156" s="90"/>
      <c r="F156" s="72"/>
      <c r="G156" s="73">
        <f t="shared" si="11"/>
        <v>0</v>
      </c>
    </row>
    <row r="157" spans="1:7" x14ac:dyDescent="0.3">
      <c r="A157" s="45" t="s">
        <v>250</v>
      </c>
      <c r="B157" s="91" t="s">
        <v>251</v>
      </c>
      <c r="C157" s="92"/>
      <c r="D157" s="90">
        <v>2.5</v>
      </c>
      <c r="E157" s="90"/>
      <c r="F157" s="72"/>
      <c r="G157" s="73">
        <f t="shared" si="11"/>
        <v>0</v>
      </c>
    </row>
    <row r="158" spans="1:7" x14ac:dyDescent="0.3">
      <c r="A158" s="45" t="s">
        <v>252</v>
      </c>
      <c r="B158" s="91" t="s">
        <v>253</v>
      </c>
      <c r="C158" s="92"/>
      <c r="D158" s="90">
        <v>3.5</v>
      </c>
      <c r="E158" s="90"/>
      <c r="F158" s="72"/>
      <c r="G158" s="73">
        <f t="shared" si="11"/>
        <v>0</v>
      </c>
    </row>
    <row r="159" spans="1:7" x14ac:dyDescent="0.3">
      <c r="A159" s="45" t="s">
        <v>254</v>
      </c>
      <c r="B159" s="91" t="s">
        <v>255</v>
      </c>
      <c r="C159" s="92"/>
      <c r="D159" s="90">
        <v>6.5</v>
      </c>
      <c r="E159" s="90"/>
      <c r="F159" s="72"/>
      <c r="G159" s="73">
        <f t="shared" si="11"/>
        <v>0</v>
      </c>
    </row>
    <row r="160" spans="1:7" x14ac:dyDescent="0.3">
      <c r="A160" s="45" t="s">
        <v>256</v>
      </c>
      <c r="B160" s="91" t="s">
        <v>257</v>
      </c>
      <c r="C160" s="92"/>
      <c r="D160" s="90">
        <v>3.75</v>
      </c>
      <c r="E160" s="90"/>
      <c r="F160" s="72"/>
      <c r="G160" s="73">
        <f t="shared" si="11"/>
        <v>0</v>
      </c>
    </row>
    <row r="161" spans="1:7" x14ac:dyDescent="0.3">
      <c r="A161" s="45" t="s">
        <v>246</v>
      </c>
      <c r="B161" s="91" t="s">
        <v>247</v>
      </c>
      <c r="C161" s="92"/>
      <c r="D161" s="90">
        <v>2.35</v>
      </c>
      <c r="E161" s="90"/>
      <c r="F161" s="72"/>
      <c r="G161" s="73">
        <f t="shared" si="11"/>
        <v>0</v>
      </c>
    </row>
    <row r="162" spans="1:7" x14ac:dyDescent="0.3">
      <c r="A162" s="45" t="s">
        <v>248</v>
      </c>
      <c r="B162" s="91" t="s">
        <v>249</v>
      </c>
      <c r="C162" s="92"/>
      <c r="D162" s="90">
        <v>2.9</v>
      </c>
      <c r="E162" s="90"/>
      <c r="F162" s="72"/>
      <c r="G162" s="73">
        <f t="shared" si="11"/>
        <v>0</v>
      </c>
    </row>
    <row r="163" spans="1:7" x14ac:dyDescent="0.3">
      <c r="A163" s="45" t="s">
        <v>250</v>
      </c>
      <c r="B163" s="91" t="s">
        <v>251</v>
      </c>
      <c r="C163" s="92"/>
      <c r="D163" s="90">
        <v>2.5</v>
      </c>
      <c r="E163" s="90"/>
      <c r="F163" s="72"/>
      <c r="G163" s="73">
        <f t="shared" si="11"/>
        <v>0</v>
      </c>
    </row>
    <row r="164" spans="1:7" x14ac:dyDescent="0.3">
      <c r="A164" s="45" t="s">
        <v>252</v>
      </c>
      <c r="B164" s="91" t="s">
        <v>253</v>
      </c>
      <c r="C164" s="92"/>
      <c r="D164" s="90">
        <v>3.5</v>
      </c>
      <c r="E164" s="90"/>
      <c r="F164" s="72"/>
      <c r="G164" s="73">
        <f t="shared" si="11"/>
        <v>0</v>
      </c>
    </row>
    <row r="165" spans="1:7" x14ac:dyDescent="0.3">
      <c r="A165" s="45" t="s">
        <v>254</v>
      </c>
      <c r="B165" s="91" t="s">
        <v>255</v>
      </c>
      <c r="C165" s="92"/>
      <c r="D165" s="90">
        <v>6.5</v>
      </c>
      <c r="E165" s="90"/>
      <c r="F165" s="72"/>
      <c r="G165" s="73">
        <f t="shared" si="11"/>
        <v>0</v>
      </c>
    </row>
    <row r="166" spans="1:7" x14ac:dyDescent="0.3">
      <c r="A166" s="45" t="s">
        <v>256</v>
      </c>
      <c r="B166" s="91" t="s">
        <v>257</v>
      </c>
      <c r="C166" s="92"/>
      <c r="D166" s="90">
        <v>3.75</v>
      </c>
      <c r="E166" s="90"/>
      <c r="F166" s="72"/>
      <c r="G166" s="73">
        <f t="shared" si="11"/>
        <v>0</v>
      </c>
    </row>
    <row r="167" spans="1:7" x14ac:dyDescent="0.3">
      <c r="A167" s="45" t="s">
        <v>258</v>
      </c>
      <c r="B167" s="91" t="s">
        <v>259</v>
      </c>
      <c r="C167" s="92"/>
      <c r="D167" s="90">
        <v>3.9</v>
      </c>
      <c r="E167" s="90"/>
      <c r="F167" s="72"/>
      <c r="G167" s="73">
        <f t="shared" si="11"/>
        <v>0</v>
      </c>
    </row>
    <row r="168" spans="1:7" x14ac:dyDescent="0.3">
      <c r="A168" s="45" t="s">
        <v>260</v>
      </c>
      <c r="B168" s="91" t="s">
        <v>261</v>
      </c>
      <c r="C168" s="92"/>
      <c r="D168" s="90">
        <v>3.15</v>
      </c>
      <c r="E168" s="90"/>
      <c r="F168" s="72"/>
      <c r="G168" s="73">
        <f t="shared" si="11"/>
        <v>0</v>
      </c>
    </row>
    <row r="169" spans="1:7" x14ac:dyDescent="0.3">
      <c r="A169" s="45" t="s">
        <v>262</v>
      </c>
      <c r="B169" s="91" t="s">
        <v>263</v>
      </c>
      <c r="C169" s="92"/>
      <c r="D169" s="90">
        <v>2.5</v>
      </c>
      <c r="E169" s="90"/>
      <c r="F169" s="72"/>
      <c r="G169" s="73">
        <f t="shared" si="11"/>
        <v>0</v>
      </c>
    </row>
    <row r="170" spans="1:7" x14ac:dyDescent="0.3">
      <c r="A170" s="45" t="s">
        <v>264</v>
      </c>
      <c r="B170" s="91" t="s">
        <v>265</v>
      </c>
      <c r="C170" s="92"/>
      <c r="D170" s="90">
        <v>3.5</v>
      </c>
      <c r="E170" s="90"/>
      <c r="F170" s="72"/>
      <c r="G170" s="73">
        <f t="shared" si="11"/>
        <v>0</v>
      </c>
    </row>
    <row r="171" spans="1:7" x14ac:dyDescent="0.3">
      <c r="A171" s="45" t="s">
        <v>266</v>
      </c>
      <c r="B171" s="91" t="s">
        <v>267</v>
      </c>
      <c r="C171" s="92"/>
      <c r="D171" s="90">
        <v>3.75</v>
      </c>
      <c r="E171" s="90"/>
      <c r="F171" s="72"/>
      <c r="G171" s="73">
        <f t="shared" si="11"/>
        <v>0</v>
      </c>
    </row>
    <row r="172" spans="1:7" x14ac:dyDescent="0.3">
      <c r="A172" s="45" t="s">
        <v>258</v>
      </c>
      <c r="B172" s="91" t="s">
        <v>259</v>
      </c>
      <c r="C172" s="92"/>
      <c r="D172" s="90">
        <v>3.9</v>
      </c>
      <c r="E172" s="90"/>
      <c r="F172" s="72"/>
      <c r="G172" s="73">
        <f t="shared" si="11"/>
        <v>0</v>
      </c>
    </row>
    <row r="173" spans="1:7" x14ac:dyDescent="0.3">
      <c r="A173" s="45" t="s">
        <v>260</v>
      </c>
      <c r="B173" s="91" t="s">
        <v>261</v>
      </c>
      <c r="C173" s="92"/>
      <c r="D173" s="90">
        <v>3.15</v>
      </c>
      <c r="E173" s="90"/>
      <c r="F173" s="72"/>
      <c r="G173" s="73">
        <f t="shared" si="11"/>
        <v>0</v>
      </c>
    </row>
    <row r="174" spans="1:7" x14ac:dyDescent="0.3">
      <c r="A174" s="45" t="s">
        <v>262</v>
      </c>
      <c r="B174" s="91" t="s">
        <v>263</v>
      </c>
      <c r="C174" s="92"/>
      <c r="D174" s="90">
        <v>2.5</v>
      </c>
      <c r="E174" s="90"/>
      <c r="F174" s="72"/>
      <c r="G174" s="73">
        <f t="shared" si="11"/>
        <v>0</v>
      </c>
    </row>
    <row r="175" spans="1:7" x14ac:dyDescent="0.3">
      <c r="A175" s="45" t="s">
        <v>264</v>
      </c>
      <c r="B175" s="91" t="s">
        <v>265</v>
      </c>
      <c r="C175" s="92"/>
      <c r="D175" s="90">
        <v>3.5</v>
      </c>
      <c r="E175" s="90"/>
      <c r="F175" s="72"/>
      <c r="G175" s="73">
        <f t="shared" si="11"/>
        <v>0</v>
      </c>
    </row>
    <row r="176" spans="1:7" x14ac:dyDescent="0.3">
      <c r="A176" s="45" t="s">
        <v>266</v>
      </c>
      <c r="B176" s="91" t="s">
        <v>267</v>
      </c>
      <c r="C176" s="92"/>
      <c r="D176" s="90">
        <v>3.75</v>
      </c>
      <c r="E176" s="90"/>
      <c r="F176" s="72"/>
      <c r="G176" s="73">
        <f t="shared" si="11"/>
        <v>0</v>
      </c>
    </row>
    <row r="177" spans="1:7" x14ac:dyDescent="0.3">
      <c r="A177" s="45" t="s">
        <v>268</v>
      </c>
      <c r="B177" s="91" t="s">
        <v>269</v>
      </c>
      <c r="C177" s="92"/>
      <c r="D177" s="90">
        <v>3.5</v>
      </c>
      <c r="E177" s="90"/>
      <c r="F177" s="72"/>
      <c r="G177" s="73">
        <f t="shared" si="11"/>
        <v>0</v>
      </c>
    </row>
    <row r="178" spans="1:7" x14ac:dyDescent="0.3">
      <c r="A178" s="45" t="s">
        <v>270</v>
      </c>
      <c r="B178" s="91" t="s">
        <v>271</v>
      </c>
      <c r="C178" s="92"/>
      <c r="D178" s="90">
        <v>2.9</v>
      </c>
      <c r="E178" s="90"/>
      <c r="F178" s="72"/>
      <c r="G178" s="73">
        <f t="shared" si="11"/>
        <v>0</v>
      </c>
    </row>
    <row r="179" spans="1:7" x14ac:dyDescent="0.3">
      <c r="A179" s="45" t="s">
        <v>272</v>
      </c>
      <c r="B179" s="91" t="s">
        <v>273</v>
      </c>
      <c r="C179" s="92"/>
      <c r="D179" s="90">
        <v>2.75</v>
      </c>
      <c r="E179" s="90"/>
      <c r="F179" s="72"/>
      <c r="G179" s="73">
        <f t="shared" si="11"/>
        <v>0</v>
      </c>
    </row>
    <row r="180" spans="1:7" x14ac:dyDescent="0.3">
      <c r="A180" s="45" t="s">
        <v>274</v>
      </c>
      <c r="B180" s="91" t="s">
        <v>275</v>
      </c>
      <c r="C180" s="92"/>
      <c r="D180" s="90">
        <v>3.25</v>
      </c>
      <c r="E180" s="90"/>
      <c r="F180" s="72"/>
      <c r="G180" s="73">
        <f t="shared" si="11"/>
        <v>0</v>
      </c>
    </row>
    <row r="181" spans="1:7" x14ac:dyDescent="0.3">
      <c r="A181" s="45" t="s">
        <v>276</v>
      </c>
      <c r="B181" s="91" t="s">
        <v>277</v>
      </c>
      <c r="C181" s="92"/>
      <c r="D181" s="90">
        <v>3.9</v>
      </c>
      <c r="E181" s="90"/>
      <c r="F181" s="72"/>
      <c r="G181" s="73">
        <f t="shared" si="11"/>
        <v>0</v>
      </c>
    </row>
    <row r="182" spans="1:7" x14ac:dyDescent="0.3">
      <c r="A182" s="45" t="s">
        <v>278</v>
      </c>
      <c r="B182" s="91" t="s">
        <v>279</v>
      </c>
      <c r="C182" s="92"/>
      <c r="D182" s="90">
        <v>2.75</v>
      </c>
      <c r="E182" s="90"/>
      <c r="F182" s="72"/>
      <c r="G182" s="73">
        <f t="shared" si="11"/>
        <v>0</v>
      </c>
    </row>
    <row r="183" spans="1:7" x14ac:dyDescent="0.3">
      <c r="A183" s="45" t="s">
        <v>268</v>
      </c>
      <c r="B183" s="91" t="s">
        <v>269</v>
      </c>
      <c r="C183" s="92"/>
      <c r="D183" s="90">
        <v>3.5</v>
      </c>
      <c r="E183" s="90"/>
      <c r="F183" s="72"/>
      <c r="G183" s="73">
        <f t="shared" si="11"/>
        <v>0</v>
      </c>
    </row>
    <row r="184" spans="1:7" x14ac:dyDescent="0.3">
      <c r="A184" s="45" t="s">
        <v>270</v>
      </c>
      <c r="B184" s="91" t="s">
        <v>271</v>
      </c>
      <c r="C184" s="92"/>
      <c r="D184" s="90">
        <v>2.9</v>
      </c>
      <c r="E184" s="90"/>
      <c r="F184" s="72"/>
      <c r="G184" s="73">
        <f t="shared" si="11"/>
        <v>0</v>
      </c>
    </row>
    <row r="185" spans="1:7" x14ac:dyDescent="0.3">
      <c r="A185" s="45" t="s">
        <v>272</v>
      </c>
      <c r="B185" s="91" t="s">
        <v>273</v>
      </c>
      <c r="C185" s="92"/>
      <c r="D185" s="90">
        <v>2.75</v>
      </c>
      <c r="E185" s="90"/>
      <c r="F185" s="72"/>
      <c r="G185" s="73">
        <f t="shared" si="11"/>
        <v>0</v>
      </c>
    </row>
    <row r="186" spans="1:7" x14ac:dyDescent="0.3">
      <c r="A186" s="45" t="s">
        <v>274</v>
      </c>
      <c r="B186" s="91" t="s">
        <v>275</v>
      </c>
      <c r="C186" s="92"/>
      <c r="D186" s="90">
        <v>3.25</v>
      </c>
      <c r="E186" s="90"/>
      <c r="F186" s="72"/>
      <c r="G186" s="73">
        <f t="shared" si="11"/>
        <v>0</v>
      </c>
    </row>
    <row r="187" spans="1:7" x14ac:dyDescent="0.3">
      <c r="A187" s="45" t="s">
        <v>276</v>
      </c>
      <c r="B187" s="91" t="s">
        <v>277</v>
      </c>
      <c r="C187" s="92"/>
      <c r="D187" s="90">
        <v>3.9</v>
      </c>
      <c r="E187" s="90"/>
      <c r="F187" s="72"/>
      <c r="G187" s="73">
        <f t="shared" ref="G187:G250" si="12">(D187*F187)</f>
        <v>0</v>
      </c>
    </row>
    <row r="188" spans="1:7" x14ac:dyDescent="0.3">
      <c r="A188" s="45" t="s">
        <v>278</v>
      </c>
      <c r="B188" s="91" t="s">
        <v>279</v>
      </c>
      <c r="C188" s="92"/>
      <c r="D188" s="90">
        <v>2.75</v>
      </c>
      <c r="E188" s="90"/>
      <c r="F188" s="72"/>
      <c r="G188" s="73">
        <f t="shared" si="12"/>
        <v>0</v>
      </c>
    </row>
    <row r="189" spans="1:7" x14ac:dyDescent="0.3">
      <c r="A189" s="45" t="s">
        <v>280</v>
      </c>
      <c r="B189" s="91" t="s">
        <v>281</v>
      </c>
      <c r="C189" s="92"/>
      <c r="D189" s="90">
        <v>2.9</v>
      </c>
      <c r="E189" s="90"/>
      <c r="F189" s="72"/>
      <c r="G189" s="73">
        <f t="shared" si="12"/>
        <v>0</v>
      </c>
    </row>
    <row r="190" spans="1:7" x14ac:dyDescent="0.3">
      <c r="A190" s="45" t="s">
        <v>282</v>
      </c>
      <c r="B190" s="91" t="s">
        <v>283</v>
      </c>
      <c r="C190" s="92"/>
      <c r="D190" s="90">
        <v>4.0999999999999996</v>
      </c>
      <c r="E190" s="90"/>
      <c r="F190" s="72"/>
      <c r="G190" s="73">
        <f t="shared" si="12"/>
        <v>0</v>
      </c>
    </row>
    <row r="191" spans="1:7" x14ac:dyDescent="0.3">
      <c r="A191" s="45" t="s">
        <v>284</v>
      </c>
      <c r="B191" s="91" t="s">
        <v>285</v>
      </c>
      <c r="C191" s="92"/>
      <c r="D191" s="90">
        <v>2.9</v>
      </c>
      <c r="E191" s="90"/>
      <c r="F191" s="72"/>
      <c r="G191" s="73">
        <f t="shared" si="12"/>
        <v>0</v>
      </c>
    </row>
    <row r="192" spans="1:7" x14ac:dyDescent="0.3">
      <c r="A192" s="45" t="s">
        <v>286</v>
      </c>
      <c r="B192" s="91" t="s">
        <v>287</v>
      </c>
      <c r="C192" s="92"/>
      <c r="D192" s="90">
        <v>2.35</v>
      </c>
      <c r="E192" s="90"/>
      <c r="F192" s="72"/>
      <c r="G192" s="73">
        <f t="shared" si="12"/>
        <v>0</v>
      </c>
    </row>
    <row r="193" spans="1:7" x14ac:dyDescent="0.3">
      <c r="A193" s="45" t="s">
        <v>288</v>
      </c>
      <c r="B193" s="91" t="s">
        <v>289</v>
      </c>
      <c r="C193" s="92"/>
      <c r="D193" s="90">
        <v>2.6</v>
      </c>
      <c r="E193" s="90"/>
      <c r="F193" s="72"/>
      <c r="G193" s="73">
        <f t="shared" si="12"/>
        <v>0</v>
      </c>
    </row>
    <row r="194" spans="1:7" x14ac:dyDescent="0.3">
      <c r="A194" s="45" t="s">
        <v>290</v>
      </c>
      <c r="B194" s="91" t="s">
        <v>291</v>
      </c>
      <c r="C194" s="92"/>
      <c r="D194" s="90">
        <v>2.5</v>
      </c>
      <c r="E194" s="90"/>
      <c r="F194" s="72"/>
      <c r="G194" s="73">
        <f t="shared" si="12"/>
        <v>0</v>
      </c>
    </row>
    <row r="195" spans="1:7" x14ac:dyDescent="0.3">
      <c r="A195" s="45" t="s">
        <v>280</v>
      </c>
      <c r="B195" s="91" t="s">
        <v>281</v>
      </c>
      <c r="C195" s="92"/>
      <c r="D195" s="90">
        <v>2.9</v>
      </c>
      <c r="E195" s="90"/>
      <c r="F195" s="72"/>
      <c r="G195" s="73">
        <f t="shared" si="12"/>
        <v>0</v>
      </c>
    </row>
    <row r="196" spans="1:7" x14ac:dyDescent="0.3">
      <c r="A196" s="45" t="s">
        <v>282</v>
      </c>
      <c r="B196" s="91" t="s">
        <v>283</v>
      </c>
      <c r="C196" s="92"/>
      <c r="D196" s="90">
        <v>4.0999999999999996</v>
      </c>
      <c r="E196" s="90"/>
      <c r="F196" s="72"/>
      <c r="G196" s="73">
        <f t="shared" si="12"/>
        <v>0</v>
      </c>
    </row>
    <row r="197" spans="1:7" x14ac:dyDescent="0.3">
      <c r="A197" s="45" t="s">
        <v>284</v>
      </c>
      <c r="B197" s="91" t="s">
        <v>285</v>
      </c>
      <c r="C197" s="92"/>
      <c r="D197" s="90">
        <v>2.9</v>
      </c>
      <c r="E197" s="90"/>
      <c r="F197" s="72"/>
      <c r="G197" s="73">
        <f t="shared" si="12"/>
        <v>0</v>
      </c>
    </row>
    <row r="198" spans="1:7" x14ac:dyDescent="0.3">
      <c r="A198" s="45" t="s">
        <v>286</v>
      </c>
      <c r="B198" s="91" t="s">
        <v>287</v>
      </c>
      <c r="C198" s="92"/>
      <c r="D198" s="90">
        <v>2.35</v>
      </c>
      <c r="E198" s="90"/>
      <c r="F198" s="72"/>
      <c r="G198" s="73">
        <f t="shared" si="12"/>
        <v>0</v>
      </c>
    </row>
    <row r="199" spans="1:7" x14ac:dyDescent="0.3">
      <c r="A199" s="45" t="s">
        <v>288</v>
      </c>
      <c r="B199" s="91" t="s">
        <v>289</v>
      </c>
      <c r="C199" s="92"/>
      <c r="D199" s="90">
        <v>2.6</v>
      </c>
      <c r="E199" s="90"/>
      <c r="F199" s="72"/>
      <c r="G199" s="73">
        <f t="shared" si="12"/>
        <v>0</v>
      </c>
    </row>
    <row r="200" spans="1:7" x14ac:dyDescent="0.3">
      <c r="A200" s="45" t="s">
        <v>290</v>
      </c>
      <c r="B200" s="91" t="s">
        <v>291</v>
      </c>
      <c r="C200" s="92"/>
      <c r="D200" s="90">
        <v>2.5</v>
      </c>
      <c r="E200" s="90"/>
      <c r="F200" s="72"/>
      <c r="G200" s="73">
        <f t="shared" si="12"/>
        <v>0</v>
      </c>
    </row>
    <row r="201" spans="1:7" x14ac:dyDescent="0.3">
      <c r="A201" s="45" t="s">
        <v>292</v>
      </c>
      <c r="B201" s="91" t="s">
        <v>293</v>
      </c>
      <c r="C201" s="92"/>
      <c r="D201" s="90">
        <v>4.9000000000000004</v>
      </c>
      <c r="E201" s="90"/>
      <c r="F201" s="72"/>
      <c r="G201" s="73">
        <f t="shared" si="12"/>
        <v>0</v>
      </c>
    </row>
    <row r="202" spans="1:7" x14ac:dyDescent="0.3">
      <c r="A202" s="45" t="s">
        <v>294</v>
      </c>
      <c r="B202" s="91" t="s">
        <v>295</v>
      </c>
      <c r="C202" s="92"/>
      <c r="D202" s="90">
        <v>7.9</v>
      </c>
      <c r="E202" s="90"/>
      <c r="F202" s="72"/>
      <c r="G202" s="73">
        <f t="shared" si="12"/>
        <v>0</v>
      </c>
    </row>
    <row r="203" spans="1:7" x14ac:dyDescent="0.3">
      <c r="A203" s="45" t="s">
        <v>296</v>
      </c>
      <c r="B203" s="91" t="s">
        <v>297</v>
      </c>
      <c r="C203" s="92"/>
      <c r="D203" s="90">
        <v>2.65</v>
      </c>
      <c r="E203" s="90"/>
      <c r="F203" s="72"/>
      <c r="G203" s="73">
        <f t="shared" si="12"/>
        <v>0</v>
      </c>
    </row>
    <row r="204" spans="1:7" x14ac:dyDescent="0.3">
      <c r="A204" s="45" t="s">
        <v>298</v>
      </c>
      <c r="B204" s="91" t="s">
        <v>299</v>
      </c>
      <c r="C204" s="92"/>
      <c r="D204" s="90">
        <v>4.25</v>
      </c>
      <c r="E204" s="90"/>
      <c r="F204" s="72"/>
      <c r="G204" s="73">
        <f t="shared" si="12"/>
        <v>0</v>
      </c>
    </row>
    <row r="205" spans="1:7" x14ac:dyDescent="0.3">
      <c r="A205" s="45" t="s">
        <v>300</v>
      </c>
      <c r="B205" s="91" t="s">
        <v>301</v>
      </c>
      <c r="C205" s="92"/>
      <c r="D205" s="90">
        <v>3.25</v>
      </c>
      <c r="E205" s="90"/>
      <c r="F205" s="72"/>
      <c r="G205" s="73">
        <f t="shared" si="12"/>
        <v>0</v>
      </c>
    </row>
    <row r="206" spans="1:7" x14ac:dyDescent="0.3">
      <c r="A206" s="45" t="s">
        <v>292</v>
      </c>
      <c r="B206" s="91" t="s">
        <v>293</v>
      </c>
      <c r="C206" s="92"/>
      <c r="D206" s="90">
        <v>4.9000000000000004</v>
      </c>
      <c r="E206" s="90"/>
      <c r="F206" s="72"/>
      <c r="G206" s="73">
        <f t="shared" si="12"/>
        <v>0</v>
      </c>
    </row>
    <row r="207" spans="1:7" x14ac:dyDescent="0.3">
      <c r="A207" s="45" t="s">
        <v>294</v>
      </c>
      <c r="B207" s="91" t="s">
        <v>295</v>
      </c>
      <c r="C207" s="92"/>
      <c r="D207" s="90">
        <v>7.9</v>
      </c>
      <c r="E207" s="90"/>
      <c r="F207" s="72"/>
      <c r="G207" s="73">
        <f t="shared" si="12"/>
        <v>0</v>
      </c>
    </row>
    <row r="208" spans="1:7" x14ac:dyDescent="0.3">
      <c r="A208" s="45" t="s">
        <v>296</v>
      </c>
      <c r="B208" s="91" t="s">
        <v>297</v>
      </c>
      <c r="C208" s="92"/>
      <c r="D208" s="90">
        <v>2.65</v>
      </c>
      <c r="E208" s="90"/>
      <c r="F208" s="72"/>
      <c r="G208" s="73">
        <f t="shared" si="12"/>
        <v>0</v>
      </c>
    </row>
    <row r="209" spans="1:7" x14ac:dyDescent="0.3">
      <c r="A209" s="45" t="s">
        <v>298</v>
      </c>
      <c r="B209" s="91" t="s">
        <v>299</v>
      </c>
      <c r="C209" s="92"/>
      <c r="D209" s="90">
        <v>4.25</v>
      </c>
      <c r="E209" s="90"/>
      <c r="F209" s="72"/>
      <c r="G209" s="73">
        <f t="shared" si="12"/>
        <v>0</v>
      </c>
    </row>
    <row r="210" spans="1:7" x14ac:dyDescent="0.3">
      <c r="A210" s="45" t="s">
        <v>300</v>
      </c>
      <c r="B210" s="91" t="s">
        <v>301</v>
      </c>
      <c r="C210" s="92"/>
      <c r="D210" s="90">
        <v>3.25</v>
      </c>
      <c r="E210" s="90"/>
      <c r="F210" s="72"/>
      <c r="G210" s="73">
        <f t="shared" si="12"/>
        <v>0</v>
      </c>
    </row>
    <row r="211" spans="1:7" x14ac:dyDescent="0.3">
      <c r="A211" s="45" t="s">
        <v>302</v>
      </c>
      <c r="B211" s="91" t="s">
        <v>303</v>
      </c>
      <c r="C211" s="92"/>
      <c r="D211" s="90">
        <v>3.9</v>
      </c>
      <c r="E211" s="90"/>
      <c r="F211" s="72"/>
      <c r="G211" s="73">
        <f t="shared" si="12"/>
        <v>0</v>
      </c>
    </row>
    <row r="212" spans="1:7" x14ac:dyDescent="0.3">
      <c r="A212" s="45" t="s">
        <v>302</v>
      </c>
      <c r="B212" s="91" t="s">
        <v>303</v>
      </c>
      <c r="C212" s="92"/>
      <c r="D212" s="90">
        <v>3.9</v>
      </c>
      <c r="E212" s="90"/>
      <c r="F212" s="72"/>
      <c r="G212" s="73">
        <f t="shared" si="12"/>
        <v>0</v>
      </c>
    </row>
    <row r="213" spans="1:7" x14ac:dyDescent="0.3">
      <c r="A213" s="45" t="s">
        <v>304</v>
      </c>
      <c r="B213" s="91" t="s">
        <v>305</v>
      </c>
      <c r="C213" s="92"/>
      <c r="D213" s="90">
        <v>2.75</v>
      </c>
      <c r="E213" s="90"/>
      <c r="F213" s="72"/>
      <c r="G213" s="73">
        <f t="shared" si="12"/>
        <v>0</v>
      </c>
    </row>
    <row r="214" spans="1:7" x14ac:dyDescent="0.3">
      <c r="A214" s="45" t="s">
        <v>306</v>
      </c>
      <c r="B214" s="91" t="s">
        <v>307</v>
      </c>
      <c r="C214" s="92"/>
      <c r="D214" s="90">
        <v>3.9</v>
      </c>
      <c r="E214" s="90"/>
      <c r="F214" s="72"/>
      <c r="G214" s="73">
        <f t="shared" si="12"/>
        <v>0</v>
      </c>
    </row>
    <row r="215" spans="1:7" x14ac:dyDescent="0.3">
      <c r="A215" s="45" t="s">
        <v>308</v>
      </c>
      <c r="B215" s="91" t="s">
        <v>309</v>
      </c>
      <c r="C215" s="92"/>
      <c r="D215" s="90">
        <v>2.35</v>
      </c>
      <c r="E215" s="90"/>
      <c r="F215" s="72"/>
      <c r="G215" s="73">
        <f t="shared" si="12"/>
        <v>0</v>
      </c>
    </row>
    <row r="216" spans="1:7" x14ac:dyDescent="0.3">
      <c r="A216" s="45" t="s">
        <v>310</v>
      </c>
      <c r="B216" s="91" t="s">
        <v>311</v>
      </c>
      <c r="C216" s="92"/>
      <c r="D216" s="90">
        <v>2.75</v>
      </c>
      <c r="E216" s="90"/>
      <c r="F216" s="72"/>
      <c r="G216" s="73">
        <f t="shared" si="12"/>
        <v>0</v>
      </c>
    </row>
    <row r="217" spans="1:7" x14ac:dyDescent="0.3">
      <c r="A217" s="45" t="s">
        <v>304</v>
      </c>
      <c r="B217" s="91" t="s">
        <v>305</v>
      </c>
      <c r="C217" s="92"/>
      <c r="D217" s="90">
        <v>2.75</v>
      </c>
      <c r="E217" s="90"/>
      <c r="F217" s="72"/>
      <c r="G217" s="73">
        <f t="shared" si="12"/>
        <v>0</v>
      </c>
    </row>
    <row r="218" spans="1:7" x14ac:dyDescent="0.3">
      <c r="A218" s="45" t="s">
        <v>306</v>
      </c>
      <c r="B218" s="91" t="s">
        <v>307</v>
      </c>
      <c r="C218" s="92"/>
      <c r="D218" s="90">
        <v>3.9</v>
      </c>
      <c r="E218" s="90"/>
      <c r="F218" s="72"/>
      <c r="G218" s="73">
        <f t="shared" si="12"/>
        <v>0</v>
      </c>
    </row>
    <row r="219" spans="1:7" x14ac:dyDescent="0.3">
      <c r="A219" s="45" t="s">
        <v>308</v>
      </c>
      <c r="B219" s="91" t="s">
        <v>309</v>
      </c>
      <c r="C219" s="92"/>
      <c r="D219" s="90">
        <v>2.35</v>
      </c>
      <c r="E219" s="90"/>
      <c r="F219" s="72"/>
      <c r="G219" s="73">
        <f t="shared" si="12"/>
        <v>0</v>
      </c>
    </row>
    <row r="220" spans="1:7" x14ac:dyDescent="0.3">
      <c r="A220" s="45" t="s">
        <v>310</v>
      </c>
      <c r="B220" s="91" t="s">
        <v>311</v>
      </c>
      <c r="C220" s="92"/>
      <c r="D220" s="90">
        <v>2.75</v>
      </c>
      <c r="E220" s="90"/>
      <c r="F220" s="72"/>
      <c r="G220" s="73">
        <f t="shared" si="12"/>
        <v>0</v>
      </c>
    </row>
    <row r="221" spans="1:7" x14ac:dyDescent="0.3">
      <c r="A221" s="45" t="s">
        <v>312</v>
      </c>
      <c r="B221" s="91" t="s">
        <v>313</v>
      </c>
      <c r="C221" s="92"/>
      <c r="D221" s="90">
        <v>2.75</v>
      </c>
      <c r="E221" s="90"/>
      <c r="F221" s="72"/>
      <c r="G221" s="73">
        <f t="shared" si="12"/>
        <v>0</v>
      </c>
    </row>
    <row r="222" spans="1:7" x14ac:dyDescent="0.3">
      <c r="A222" s="45" t="s">
        <v>314</v>
      </c>
      <c r="B222" s="91" t="s">
        <v>315</v>
      </c>
      <c r="C222" s="92"/>
      <c r="D222" s="90">
        <v>3.9</v>
      </c>
      <c r="E222" s="90"/>
      <c r="F222" s="72"/>
      <c r="G222" s="73">
        <f t="shared" si="12"/>
        <v>0</v>
      </c>
    </row>
    <row r="223" spans="1:7" x14ac:dyDescent="0.3">
      <c r="A223" s="45" t="s">
        <v>316</v>
      </c>
      <c r="B223" s="91" t="s">
        <v>317</v>
      </c>
      <c r="C223" s="92"/>
      <c r="D223" s="90">
        <v>2.75</v>
      </c>
      <c r="E223" s="90"/>
      <c r="F223" s="72"/>
      <c r="G223" s="73">
        <f t="shared" si="12"/>
        <v>0</v>
      </c>
    </row>
    <row r="224" spans="1:7" x14ac:dyDescent="0.3">
      <c r="A224" s="45" t="s">
        <v>318</v>
      </c>
      <c r="B224" s="91" t="s">
        <v>319</v>
      </c>
      <c r="C224" s="92"/>
      <c r="D224" s="90">
        <v>3.25</v>
      </c>
      <c r="E224" s="90"/>
      <c r="F224" s="72"/>
      <c r="G224" s="73">
        <f t="shared" si="12"/>
        <v>0</v>
      </c>
    </row>
    <row r="225" spans="1:7" x14ac:dyDescent="0.3">
      <c r="A225" s="45" t="s">
        <v>318</v>
      </c>
      <c r="B225" s="91" t="s">
        <v>319</v>
      </c>
      <c r="C225" s="92"/>
      <c r="D225" s="90">
        <v>3.25</v>
      </c>
      <c r="E225" s="90"/>
      <c r="F225" s="72"/>
      <c r="G225" s="73">
        <f t="shared" si="12"/>
        <v>0</v>
      </c>
    </row>
    <row r="226" spans="1:7" x14ac:dyDescent="0.3">
      <c r="A226" s="45" t="s">
        <v>210</v>
      </c>
      <c r="B226" s="91" t="s">
        <v>211</v>
      </c>
      <c r="C226" s="92"/>
      <c r="D226" s="90">
        <v>2.75</v>
      </c>
      <c r="E226" s="90"/>
      <c r="F226" s="72"/>
      <c r="G226" s="73">
        <f t="shared" si="12"/>
        <v>0</v>
      </c>
    </row>
    <row r="227" spans="1:7" x14ac:dyDescent="0.3">
      <c r="A227" s="45" t="s">
        <v>320</v>
      </c>
      <c r="B227" s="91" t="s">
        <v>321</v>
      </c>
      <c r="C227" s="92"/>
      <c r="D227" s="90">
        <v>2.5</v>
      </c>
      <c r="E227" s="90"/>
      <c r="F227" s="72"/>
      <c r="G227" s="73">
        <f t="shared" si="12"/>
        <v>0</v>
      </c>
    </row>
    <row r="228" spans="1:7" x14ac:dyDescent="0.3">
      <c r="A228" s="45" t="s">
        <v>322</v>
      </c>
      <c r="B228" s="91" t="s">
        <v>323</v>
      </c>
      <c r="C228" s="92"/>
      <c r="D228" s="90">
        <v>2.75</v>
      </c>
      <c r="E228" s="90"/>
      <c r="F228" s="72"/>
      <c r="G228" s="73">
        <f t="shared" si="12"/>
        <v>0</v>
      </c>
    </row>
    <row r="229" spans="1:7" x14ac:dyDescent="0.3">
      <c r="A229" s="45" t="s">
        <v>324</v>
      </c>
      <c r="B229" s="91" t="s">
        <v>325</v>
      </c>
      <c r="C229" s="92"/>
      <c r="D229" s="90">
        <v>2.6</v>
      </c>
      <c r="E229" s="90"/>
      <c r="F229" s="72"/>
      <c r="G229" s="73">
        <f t="shared" si="12"/>
        <v>0</v>
      </c>
    </row>
    <row r="230" spans="1:7" x14ac:dyDescent="0.3">
      <c r="A230" s="45" t="s">
        <v>326</v>
      </c>
      <c r="B230" s="91" t="s">
        <v>327</v>
      </c>
      <c r="C230" s="92"/>
      <c r="D230" s="90">
        <v>3.5</v>
      </c>
      <c r="E230" s="90"/>
      <c r="F230" s="72"/>
      <c r="G230" s="73">
        <f t="shared" si="12"/>
        <v>0</v>
      </c>
    </row>
    <row r="231" spans="1:7" x14ac:dyDescent="0.3">
      <c r="A231" s="45" t="s">
        <v>328</v>
      </c>
      <c r="B231" s="91" t="s">
        <v>329</v>
      </c>
      <c r="C231" s="92"/>
      <c r="D231" s="90">
        <v>3.75</v>
      </c>
      <c r="E231" s="90"/>
      <c r="F231" s="72"/>
      <c r="G231" s="73">
        <f t="shared" si="12"/>
        <v>0</v>
      </c>
    </row>
    <row r="232" spans="1:7" x14ac:dyDescent="0.3">
      <c r="A232" s="45" t="s">
        <v>320</v>
      </c>
      <c r="B232" s="91" t="s">
        <v>321</v>
      </c>
      <c r="C232" s="92"/>
      <c r="D232" s="90">
        <v>2.5</v>
      </c>
      <c r="E232" s="90"/>
      <c r="F232" s="72"/>
      <c r="G232" s="73">
        <f t="shared" si="12"/>
        <v>0</v>
      </c>
    </row>
    <row r="233" spans="1:7" x14ac:dyDescent="0.3">
      <c r="A233" s="45" t="s">
        <v>322</v>
      </c>
      <c r="B233" s="91" t="s">
        <v>323</v>
      </c>
      <c r="C233" s="92"/>
      <c r="D233" s="90">
        <v>2.75</v>
      </c>
      <c r="E233" s="90"/>
      <c r="F233" s="72"/>
      <c r="G233" s="73">
        <f t="shared" si="12"/>
        <v>0</v>
      </c>
    </row>
    <row r="234" spans="1:7" x14ac:dyDescent="0.3">
      <c r="A234" s="45" t="s">
        <v>324</v>
      </c>
      <c r="B234" s="91" t="s">
        <v>325</v>
      </c>
      <c r="C234" s="92"/>
      <c r="D234" s="90">
        <v>2.6</v>
      </c>
      <c r="E234" s="90"/>
      <c r="F234" s="72"/>
      <c r="G234" s="73">
        <f t="shared" si="12"/>
        <v>0</v>
      </c>
    </row>
    <row r="235" spans="1:7" x14ac:dyDescent="0.3">
      <c r="A235" s="45" t="s">
        <v>326</v>
      </c>
      <c r="B235" s="91" t="s">
        <v>327</v>
      </c>
      <c r="C235" s="92"/>
      <c r="D235" s="90">
        <v>3.5</v>
      </c>
      <c r="E235" s="90"/>
      <c r="F235" s="72"/>
      <c r="G235" s="73">
        <f t="shared" si="12"/>
        <v>0</v>
      </c>
    </row>
    <row r="236" spans="1:7" x14ac:dyDescent="0.3">
      <c r="A236" s="45" t="s">
        <v>328</v>
      </c>
      <c r="B236" s="91" t="s">
        <v>329</v>
      </c>
      <c r="C236" s="92"/>
      <c r="D236" s="90">
        <v>3.75</v>
      </c>
      <c r="E236" s="90"/>
      <c r="F236" s="72"/>
      <c r="G236" s="73">
        <f t="shared" si="12"/>
        <v>0</v>
      </c>
    </row>
    <row r="237" spans="1:7" x14ac:dyDescent="0.3">
      <c r="A237" s="45" t="s">
        <v>330</v>
      </c>
      <c r="B237" s="91" t="s">
        <v>331</v>
      </c>
      <c r="C237" s="92"/>
      <c r="D237" s="90">
        <v>2.5</v>
      </c>
      <c r="E237" s="90"/>
      <c r="F237" s="72"/>
      <c r="G237" s="73">
        <f t="shared" si="12"/>
        <v>0</v>
      </c>
    </row>
    <row r="238" spans="1:7" x14ac:dyDescent="0.3">
      <c r="A238" s="45" t="s">
        <v>332</v>
      </c>
      <c r="B238" s="91" t="s">
        <v>333</v>
      </c>
      <c r="C238" s="92"/>
      <c r="D238" s="90">
        <v>3.25</v>
      </c>
      <c r="E238" s="90"/>
      <c r="F238" s="72"/>
      <c r="G238" s="73">
        <f t="shared" si="12"/>
        <v>0</v>
      </c>
    </row>
    <row r="239" spans="1:7" x14ac:dyDescent="0.3">
      <c r="A239" s="45" t="s">
        <v>334</v>
      </c>
      <c r="B239" s="91" t="s">
        <v>335</v>
      </c>
      <c r="C239" s="92"/>
      <c r="D239" s="90">
        <v>2.35</v>
      </c>
      <c r="E239" s="90"/>
      <c r="F239" s="72"/>
      <c r="G239" s="73">
        <f t="shared" si="12"/>
        <v>0</v>
      </c>
    </row>
    <row r="240" spans="1:7" x14ac:dyDescent="0.3">
      <c r="A240" s="45" t="s">
        <v>336</v>
      </c>
      <c r="B240" s="91" t="s">
        <v>337</v>
      </c>
      <c r="C240" s="92"/>
      <c r="D240" s="90">
        <v>7.9</v>
      </c>
      <c r="E240" s="90"/>
      <c r="F240" s="72"/>
      <c r="G240" s="73">
        <f t="shared" si="12"/>
        <v>0</v>
      </c>
    </row>
    <row r="241" spans="1:7" x14ac:dyDescent="0.3">
      <c r="A241" s="45" t="s">
        <v>330</v>
      </c>
      <c r="B241" s="91" t="s">
        <v>331</v>
      </c>
      <c r="C241" s="92"/>
      <c r="D241" s="90">
        <v>2.5</v>
      </c>
      <c r="E241" s="90"/>
      <c r="F241" s="72"/>
      <c r="G241" s="73">
        <f t="shared" si="12"/>
        <v>0</v>
      </c>
    </row>
    <row r="242" spans="1:7" x14ac:dyDescent="0.3">
      <c r="A242" s="45" t="s">
        <v>332</v>
      </c>
      <c r="B242" s="91" t="s">
        <v>333</v>
      </c>
      <c r="C242" s="92"/>
      <c r="D242" s="90">
        <v>3.25</v>
      </c>
      <c r="E242" s="90"/>
      <c r="F242" s="72"/>
      <c r="G242" s="73">
        <f t="shared" si="12"/>
        <v>0</v>
      </c>
    </row>
    <row r="243" spans="1:7" x14ac:dyDescent="0.3">
      <c r="A243" s="45" t="s">
        <v>334</v>
      </c>
      <c r="B243" s="91" t="s">
        <v>335</v>
      </c>
      <c r="C243" s="92"/>
      <c r="D243" s="90">
        <v>2.35</v>
      </c>
      <c r="E243" s="90"/>
      <c r="F243" s="72"/>
      <c r="G243" s="73">
        <f t="shared" si="12"/>
        <v>0</v>
      </c>
    </row>
    <row r="244" spans="1:7" x14ac:dyDescent="0.3">
      <c r="A244" s="45" t="s">
        <v>336</v>
      </c>
      <c r="B244" s="91" t="s">
        <v>337</v>
      </c>
      <c r="C244" s="92"/>
      <c r="D244" s="90">
        <v>7.9</v>
      </c>
      <c r="E244" s="90"/>
      <c r="F244" s="72"/>
      <c r="G244" s="73">
        <f t="shared" si="12"/>
        <v>0</v>
      </c>
    </row>
    <row r="245" spans="1:7" x14ac:dyDescent="0.3">
      <c r="A245" s="45" t="s">
        <v>338</v>
      </c>
      <c r="B245" s="91" t="s">
        <v>339</v>
      </c>
      <c r="C245" s="92"/>
      <c r="D245" s="90">
        <v>2.9</v>
      </c>
      <c r="E245" s="90"/>
      <c r="F245" s="72"/>
      <c r="G245" s="73">
        <f t="shared" si="12"/>
        <v>0</v>
      </c>
    </row>
    <row r="246" spans="1:7" x14ac:dyDescent="0.3">
      <c r="A246" s="45" t="s">
        <v>340</v>
      </c>
      <c r="B246" s="91" t="s">
        <v>341</v>
      </c>
      <c r="C246" s="92"/>
      <c r="D246" s="90">
        <v>2.5</v>
      </c>
      <c r="E246" s="90"/>
      <c r="F246" s="72"/>
      <c r="G246" s="73">
        <f t="shared" si="12"/>
        <v>0</v>
      </c>
    </row>
    <row r="247" spans="1:7" x14ac:dyDescent="0.3">
      <c r="A247" s="45" t="s">
        <v>342</v>
      </c>
      <c r="B247" s="91" t="s">
        <v>343</v>
      </c>
      <c r="C247" s="92"/>
      <c r="D247" s="90">
        <v>2.9</v>
      </c>
      <c r="E247" s="90"/>
      <c r="F247" s="72"/>
      <c r="G247" s="73">
        <f t="shared" si="12"/>
        <v>0</v>
      </c>
    </row>
    <row r="248" spans="1:7" x14ac:dyDescent="0.3">
      <c r="A248" s="45" t="s">
        <v>338</v>
      </c>
      <c r="B248" s="91" t="s">
        <v>339</v>
      </c>
      <c r="C248" s="92"/>
      <c r="D248" s="90">
        <v>2.9</v>
      </c>
      <c r="E248" s="90"/>
      <c r="F248" s="72"/>
      <c r="G248" s="73">
        <f t="shared" si="12"/>
        <v>0</v>
      </c>
    </row>
    <row r="249" spans="1:7" x14ac:dyDescent="0.3">
      <c r="A249" s="45" t="s">
        <v>340</v>
      </c>
      <c r="B249" s="91" t="s">
        <v>341</v>
      </c>
      <c r="C249" s="92"/>
      <c r="D249" s="90">
        <v>2.5</v>
      </c>
      <c r="E249" s="90"/>
      <c r="F249" s="72"/>
      <c r="G249" s="73">
        <f t="shared" si="12"/>
        <v>0</v>
      </c>
    </row>
    <row r="250" spans="1:7" ht="15" thickBot="1" x14ac:dyDescent="0.35">
      <c r="A250" s="45" t="s">
        <v>342</v>
      </c>
      <c r="B250" s="93" t="s">
        <v>343</v>
      </c>
      <c r="C250" s="94"/>
      <c r="D250" s="90">
        <v>2.9</v>
      </c>
      <c r="E250" s="90"/>
      <c r="F250" s="72"/>
      <c r="G250" s="73">
        <f t="shared" si="12"/>
        <v>0</v>
      </c>
    </row>
    <row r="251" spans="1:7" ht="21.6" thickBot="1" x14ac:dyDescent="0.45">
      <c r="A251" s="86" t="s">
        <v>182</v>
      </c>
      <c r="B251" s="87"/>
      <c r="C251" s="87"/>
      <c r="D251" s="87"/>
      <c r="E251" s="87"/>
      <c r="F251" s="87"/>
      <c r="G251" s="49">
        <f>SUM(G121:G250)</f>
        <v>0</v>
      </c>
    </row>
  </sheetData>
  <autoFilter ref="A11:G117" xr:uid="{F71A33B1-C3CC-41AB-BDE5-4DFB49B76645}"/>
  <mergeCells count="143">
    <mergeCell ref="A251:F251"/>
    <mergeCell ref="B5:C5"/>
    <mergeCell ref="B6:C6"/>
    <mergeCell ref="A119:B119"/>
    <mergeCell ref="F10:G10"/>
    <mergeCell ref="E7:E10"/>
    <mergeCell ref="A116:F116"/>
    <mergeCell ref="B7:C7"/>
    <mergeCell ref="B8:C8"/>
    <mergeCell ref="A9:B9"/>
    <mergeCell ref="D124:E124"/>
    <mergeCell ref="D125:E125"/>
    <mergeCell ref="D126:E126"/>
    <mergeCell ref="D127:E127"/>
    <mergeCell ref="D128:E128"/>
    <mergeCell ref="F120:G120"/>
    <mergeCell ref="A120:C120"/>
    <mergeCell ref="D121:E121"/>
    <mergeCell ref="D122:E122"/>
    <mergeCell ref="D123:E123"/>
    <mergeCell ref="D134:E134"/>
    <mergeCell ref="D135:E135"/>
    <mergeCell ref="D136:E136"/>
    <mergeCell ref="D137:E137"/>
    <mergeCell ref="D138:E138"/>
    <mergeCell ref="D129:E129"/>
    <mergeCell ref="D130:E130"/>
    <mergeCell ref="D131:E131"/>
    <mergeCell ref="D132:E132"/>
    <mergeCell ref="D133:E133"/>
    <mergeCell ref="D144:E144"/>
    <mergeCell ref="D145:E145"/>
    <mergeCell ref="D146:E146"/>
    <mergeCell ref="D147:E147"/>
    <mergeCell ref="D148:E148"/>
    <mergeCell ref="D139:E139"/>
    <mergeCell ref="D140:E140"/>
    <mergeCell ref="D141:E141"/>
    <mergeCell ref="D142:E142"/>
    <mergeCell ref="D143:E143"/>
    <mergeCell ref="D154:E154"/>
    <mergeCell ref="D155:E155"/>
    <mergeCell ref="D156:E156"/>
    <mergeCell ref="D157:E157"/>
    <mergeCell ref="D158:E158"/>
    <mergeCell ref="D149:E149"/>
    <mergeCell ref="D150:E150"/>
    <mergeCell ref="D151:E151"/>
    <mergeCell ref="D152:E152"/>
    <mergeCell ref="D153:E153"/>
    <mergeCell ref="D164:E164"/>
    <mergeCell ref="D165:E165"/>
    <mergeCell ref="D166:E166"/>
    <mergeCell ref="D167:E167"/>
    <mergeCell ref="D168:E168"/>
    <mergeCell ref="D159:E159"/>
    <mergeCell ref="D160:E160"/>
    <mergeCell ref="D161:E161"/>
    <mergeCell ref="D162:E162"/>
    <mergeCell ref="D163:E163"/>
    <mergeCell ref="D174:E174"/>
    <mergeCell ref="D175:E175"/>
    <mergeCell ref="D176:E176"/>
    <mergeCell ref="D177:E177"/>
    <mergeCell ref="D178:E178"/>
    <mergeCell ref="D169:E169"/>
    <mergeCell ref="D170:E170"/>
    <mergeCell ref="D171:E171"/>
    <mergeCell ref="D172:E172"/>
    <mergeCell ref="D173:E173"/>
    <mergeCell ref="D184:E184"/>
    <mergeCell ref="D185:E185"/>
    <mergeCell ref="D186:E186"/>
    <mergeCell ref="D187:E187"/>
    <mergeCell ref="D188:E188"/>
    <mergeCell ref="D179:E179"/>
    <mergeCell ref="D180:E180"/>
    <mergeCell ref="D181:E181"/>
    <mergeCell ref="D182:E182"/>
    <mergeCell ref="D183:E183"/>
    <mergeCell ref="D194:E194"/>
    <mergeCell ref="D195:E195"/>
    <mergeCell ref="D196:E196"/>
    <mergeCell ref="D197:E197"/>
    <mergeCell ref="D198:E198"/>
    <mergeCell ref="D189:E189"/>
    <mergeCell ref="D190:E190"/>
    <mergeCell ref="D191:E191"/>
    <mergeCell ref="D192:E192"/>
    <mergeCell ref="D193:E193"/>
    <mergeCell ref="D204:E204"/>
    <mergeCell ref="D205:E205"/>
    <mergeCell ref="D206:E206"/>
    <mergeCell ref="D207:E207"/>
    <mergeCell ref="D208:E208"/>
    <mergeCell ref="D199:E199"/>
    <mergeCell ref="D200:E200"/>
    <mergeCell ref="D201:E201"/>
    <mergeCell ref="D202:E202"/>
    <mergeCell ref="D203:E203"/>
    <mergeCell ref="D214:E214"/>
    <mergeCell ref="D215:E215"/>
    <mergeCell ref="D216:E216"/>
    <mergeCell ref="D217:E217"/>
    <mergeCell ref="D218:E218"/>
    <mergeCell ref="D209:E209"/>
    <mergeCell ref="D210:E210"/>
    <mergeCell ref="D211:E211"/>
    <mergeCell ref="D212:E212"/>
    <mergeCell ref="D213:E213"/>
    <mergeCell ref="D225:E225"/>
    <mergeCell ref="D226:E226"/>
    <mergeCell ref="D227:E227"/>
    <mergeCell ref="D228:E228"/>
    <mergeCell ref="D219:E219"/>
    <mergeCell ref="D220:E220"/>
    <mergeCell ref="D221:E221"/>
    <mergeCell ref="D222:E222"/>
    <mergeCell ref="D223:E223"/>
    <mergeCell ref="D249:E249"/>
    <mergeCell ref="D250:E250"/>
    <mergeCell ref="D120:E120"/>
    <mergeCell ref="D244:E244"/>
    <mergeCell ref="D245:E245"/>
    <mergeCell ref="D246:E246"/>
    <mergeCell ref="D247:E247"/>
    <mergeCell ref="D248:E248"/>
    <mergeCell ref="D239:E239"/>
    <mergeCell ref="D240:E240"/>
    <mergeCell ref="D241:E241"/>
    <mergeCell ref="D242:E242"/>
    <mergeCell ref="D243:E243"/>
    <mergeCell ref="D234:E234"/>
    <mergeCell ref="D235:E235"/>
    <mergeCell ref="D236:E236"/>
    <mergeCell ref="D237:E237"/>
    <mergeCell ref="D238:E238"/>
    <mergeCell ref="D229:E229"/>
    <mergeCell ref="D230:E230"/>
    <mergeCell ref="D231:E231"/>
    <mergeCell ref="D232:E232"/>
    <mergeCell ref="D233:E233"/>
    <mergeCell ref="D224:E224"/>
  </mergeCells>
  <pageMargins left="0.23622047244094491" right="0.11811023622047245" top="0.74803149606299213" bottom="0.74803149606299213" header="0.31496062992125984" footer="0.31496062992125984"/>
  <pageSetup paperSize="9" fitToWidth="0" orientation="landscape" r:id="rId1"/>
  <ignoredErrors>
    <ignoredError sqref="E68:E70 E59:E66 E44:E57 E36:E42 E30:E34 E12:E28 E71:E79 E83:E97 E99:E107 G12 E8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fabricio</dc:creator>
  <cp:lastModifiedBy>Fabricio Lamanna</cp:lastModifiedBy>
  <cp:lastPrinted>2026-06-18T21:02:38Z</cp:lastPrinted>
  <dcterms:created xsi:type="dcterms:W3CDTF">2022-03-21T18:43:31Z</dcterms:created>
  <dcterms:modified xsi:type="dcterms:W3CDTF">2026-06-18T21:03:08Z</dcterms:modified>
</cp:coreProperties>
</file>